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GURJODH SINGH\Downloads\"/>
    </mc:Choice>
  </mc:AlternateContent>
  <xr:revisionPtr revIDLastSave="0" documentId="8_{FE71CAC4-FB63-40E2-9822-F76B1EF1D23F}" xr6:coauthVersionLast="47" xr6:coauthVersionMax="47" xr10:uidLastSave="{00000000-0000-0000-0000-000000000000}"/>
  <bookViews>
    <workbookView xWindow="-108" yWindow="-108" windowWidth="23256" windowHeight="12456" firstSheet="4" activeTab="4" xr2:uid="{B44B3249-ADCF-CB44-8C1E-181EBA6D7EDD}"/>
  </bookViews>
  <sheets>
    <sheet name="Start Up Costs " sheetId="10" r:id="rId1"/>
    <sheet name="Income Statement Year 1 " sheetId="1" r:id="rId2"/>
    <sheet name="Income Statement Year 2 " sheetId="2" r:id="rId3"/>
    <sheet name="Income Statement Year 3" sheetId="3" r:id="rId4"/>
    <sheet name="Cash Flow" sheetId="14" r:id="rId5"/>
    <sheet name="Balance Sheet Year 1"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3" l="1"/>
  <c r="N10" i="3"/>
  <c r="M10" i="3"/>
  <c r="L10" i="3"/>
  <c r="K10" i="3"/>
  <c r="J10" i="3"/>
  <c r="I10" i="3"/>
  <c r="H10" i="3"/>
  <c r="G10" i="3"/>
  <c r="F10" i="3"/>
  <c r="E10" i="3"/>
  <c r="D10" i="3"/>
  <c r="C10" i="3"/>
  <c r="N16" i="3"/>
  <c r="N5" i="3"/>
  <c r="N4" i="3"/>
  <c r="N4" i="2"/>
  <c r="N20" i="2"/>
  <c r="N16" i="2"/>
  <c r="E10" i="2"/>
  <c r="C10" i="2"/>
  <c r="C21" i="2" s="1"/>
  <c r="B10" i="2"/>
  <c r="B21" i="2" s="1"/>
  <c r="N21" i="2" s="1"/>
  <c r="N5" i="2"/>
  <c r="N17" i="1"/>
  <c r="N18" i="1"/>
  <c r="N10" i="2" l="1"/>
</calcChain>
</file>

<file path=xl/sharedStrings.xml><?xml version="1.0" encoding="utf-8"?>
<sst xmlns="http://schemas.openxmlformats.org/spreadsheetml/2006/main" count="215" uniqueCount="162">
  <si>
    <t>Income Statement Year 2</t>
  </si>
  <si>
    <t>Income Statement Year 3</t>
  </si>
  <si>
    <t xml:space="preserve">Revenue </t>
  </si>
  <si>
    <t xml:space="preserve">Expenses </t>
  </si>
  <si>
    <t xml:space="preserve">Month 1 </t>
  </si>
  <si>
    <t xml:space="preserve">Month 2 </t>
  </si>
  <si>
    <t>Month 3</t>
  </si>
  <si>
    <t>Month 4</t>
  </si>
  <si>
    <t>Month 5</t>
  </si>
  <si>
    <t>Month 6</t>
  </si>
  <si>
    <t>Month 7</t>
  </si>
  <si>
    <t>Month 8</t>
  </si>
  <si>
    <t>Month 9</t>
  </si>
  <si>
    <t>Month 10</t>
  </si>
  <si>
    <t>Month 11</t>
  </si>
  <si>
    <t>Month 12</t>
  </si>
  <si>
    <t xml:space="preserve">Annual Total </t>
  </si>
  <si>
    <t xml:space="preserve">Start Up Costs </t>
  </si>
  <si>
    <t xml:space="preserve">Cost </t>
  </si>
  <si>
    <t xml:space="preserve">Item Description </t>
  </si>
  <si>
    <t xml:space="preserve">Owner Contributions </t>
  </si>
  <si>
    <t>Loan A</t>
  </si>
  <si>
    <t>Loan B</t>
  </si>
  <si>
    <t>Loan C</t>
  </si>
  <si>
    <t xml:space="preserve">Grant </t>
  </si>
  <si>
    <t xml:space="preserve">Inventory </t>
  </si>
  <si>
    <t>Website</t>
  </si>
  <si>
    <t xml:space="preserve">Capital </t>
  </si>
  <si>
    <t xml:space="preserve">Past Purchases Items Already Bought for the Business </t>
  </si>
  <si>
    <t xml:space="preserve">Only list items you have already purchased. Not all businesses will need to do this. Items you intend on purchasing do not go here they go on the start up costs listing below </t>
  </si>
  <si>
    <t xml:space="preserve">Funding Sources </t>
  </si>
  <si>
    <t>List the ways your start up costs will be funded. For example you may contribute some of your own funds, you may be negotiating loans from different sources or you may have received a grant to help you with the start up expenses that are listed below.</t>
  </si>
  <si>
    <t xml:space="preserve">Start up costs total </t>
  </si>
  <si>
    <t xml:space="preserve">List the start up costs of the business. Examples are provided here but there may be others. </t>
  </si>
  <si>
    <t xml:space="preserve">Total Start Up Costs </t>
  </si>
  <si>
    <t>Wages</t>
  </si>
  <si>
    <t>Legal Fees</t>
  </si>
  <si>
    <t xml:space="preserve">Advertising </t>
  </si>
  <si>
    <t>Supplies</t>
  </si>
  <si>
    <t xml:space="preserve">Interest Expense </t>
  </si>
  <si>
    <t xml:space="preserve">Add expenses as you go below by inserting rows </t>
  </si>
  <si>
    <t xml:space="preserve">Gross Revenue </t>
  </si>
  <si>
    <t xml:space="preserve">Total Expenses </t>
  </si>
  <si>
    <t xml:space="preserve">Net Profit Before Tax </t>
  </si>
  <si>
    <t xml:space="preserve">Estimated Income Tax % </t>
  </si>
  <si>
    <t>Net Profit After Tax</t>
  </si>
  <si>
    <t xml:space="preserve">Total Funding Sources </t>
  </si>
  <si>
    <t>$1000</t>
  </si>
  <si>
    <t>Cell phone</t>
  </si>
  <si>
    <t>$1200</t>
  </si>
  <si>
    <t>$500</t>
  </si>
  <si>
    <t>$ 1000</t>
  </si>
  <si>
    <t>Yoga mats</t>
  </si>
  <si>
    <t>$100</t>
  </si>
  <si>
    <t>Weights</t>
  </si>
  <si>
    <t>Promotion</t>
  </si>
  <si>
    <t>Month1</t>
  </si>
  <si>
    <t>Month3</t>
  </si>
  <si>
    <t>Month10</t>
  </si>
  <si>
    <t>$20</t>
  </si>
  <si>
    <t>$3720</t>
  </si>
  <si>
    <t>Portable speaker</t>
  </si>
  <si>
    <t>$50</t>
  </si>
  <si>
    <t>Memberships</t>
  </si>
  <si>
    <t>Diet plans</t>
  </si>
  <si>
    <t>Revenue</t>
  </si>
  <si>
    <t>Income Statement year 1</t>
  </si>
  <si>
    <t>Current Assets</t>
  </si>
  <si>
    <t>Total Assets</t>
  </si>
  <si>
    <t>$    142.5</t>
  </si>
  <si>
    <t>$    171</t>
  </si>
  <si>
    <t>$        199.5</t>
  </si>
  <si>
    <t>$    522.5</t>
  </si>
  <si>
    <t>$     560.5</t>
  </si>
  <si>
    <t>$     589</t>
  </si>
  <si>
    <t>$    674.5</t>
  </si>
  <si>
    <t>$   769.5</t>
  </si>
  <si>
    <t>$      874</t>
  </si>
  <si>
    <t>$    1007</t>
  </si>
  <si>
    <t>$    1064</t>
  </si>
  <si>
    <t>$         1140</t>
  </si>
  <si>
    <t>$        7761.5</t>
  </si>
  <si>
    <t>$            304</t>
  </si>
  <si>
    <t>$       1472.5</t>
  </si>
  <si>
    <t>Cash</t>
  </si>
  <si>
    <t>Inventory</t>
  </si>
  <si>
    <t>Fixed Assets</t>
  </si>
  <si>
    <t>Phone</t>
  </si>
  <si>
    <t>Equipments</t>
  </si>
  <si>
    <t>Current Liabilities</t>
  </si>
  <si>
    <t>Accounts payable</t>
  </si>
  <si>
    <t>Balance Sheet year 1</t>
  </si>
  <si>
    <t>Short-term liabilities</t>
  </si>
  <si>
    <t>Income Tax</t>
  </si>
  <si>
    <t>Long-term liabilities</t>
  </si>
  <si>
    <t>Equity</t>
  </si>
  <si>
    <t>Total Liabilities</t>
  </si>
  <si>
    <t>Software tool</t>
  </si>
  <si>
    <t>$       13604</t>
  </si>
  <si>
    <t>$         522.5</t>
  </si>
  <si>
    <t>$            589</t>
  </si>
  <si>
    <t>$       760</t>
  </si>
  <si>
    <t>$       902.5</t>
  </si>
  <si>
    <t>$       1045</t>
  </si>
  <si>
    <t>$       1178</t>
  </si>
  <si>
    <t>$       1301.5</t>
  </si>
  <si>
    <t>$         1729</t>
  </si>
  <si>
    <t>$      1833.5</t>
  </si>
  <si>
    <t>$         1966.5</t>
  </si>
  <si>
    <t>$         551</t>
  </si>
  <si>
    <t>$           741</t>
  </si>
  <si>
    <t>$           864.5</t>
  </si>
  <si>
    <t>$          940.5</t>
  </si>
  <si>
    <t>$      1149.5</t>
  </si>
  <si>
    <t>$          1387</t>
  </si>
  <si>
    <t>$        1548.5</t>
  </si>
  <si>
    <t>$      1619.75</t>
  </si>
  <si>
    <t>$         1757.5</t>
  </si>
  <si>
    <t>$          1824</t>
  </si>
  <si>
    <t>$        2033</t>
  </si>
  <si>
    <t>$   14796.25</t>
  </si>
  <si>
    <t xml:space="preserve">Period (Month): </t>
  </si>
  <si>
    <t>Cash at the Beginning of the period</t>
  </si>
  <si>
    <t>Income Sources (CASH IN)</t>
  </si>
  <si>
    <t>Revenue Steam # 1</t>
  </si>
  <si>
    <t>Revenue Steam # 2</t>
  </si>
  <si>
    <t>Total Income:</t>
  </si>
  <si>
    <t>Expenses (CASH OUT)</t>
  </si>
  <si>
    <t>Cost of Goods Sold</t>
  </si>
  <si>
    <t>Payroll</t>
  </si>
  <si>
    <t>Payroll taxes</t>
  </si>
  <si>
    <t>Insurance</t>
  </si>
  <si>
    <t>Rent</t>
  </si>
  <si>
    <t>Utilities</t>
  </si>
  <si>
    <t>Meals</t>
  </si>
  <si>
    <t xml:space="preserve">Office expenses </t>
  </si>
  <si>
    <t>Expense #1</t>
  </si>
  <si>
    <t>Expense #2</t>
  </si>
  <si>
    <t>Expense #3</t>
  </si>
  <si>
    <t>Expense #4</t>
  </si>
  <si>
    <t>Expense #5</t>
  </si>
  <si>
    <t>Expense #6</t>
  </si>
  <si>
    <t>Total Operating Expenses:</t>
  </si>
  <si>
    <t>Other Changes in Cash (CASH OUT)</t>
  </si>
  <si>
    <t>Credit Card Payment</t>
  </si>
  <si>
    <t>Owners draw</t>
  </si>
  <si>
    <t>Loan Repayment</t>
  </si>
  <si>
    <t>Tax savings</t>
  </si>
  <si>
    <t>Other Savings</t>
  </si>
  <si>
    <t>Other #1</t>
  </si>
  <si>
    <t>Other changes in cash out:</t>
  </si>
  <si>
    <t>Other Changes in Cash (CASH IN)</t>
  </si>
  <si>
    <t>Cash Received from Loan</t>
  </si>
  <si>
    <t>Cash received from investment</t>
  </si>
  <si>
    <t>Other #2</t>
  </si>
  <si>
    <t>Other changes in cash in:</t>
  </si>
  <si>
    <t>Total Changes in cash</t>
  </si>
  <si>
    <t>Cash at the end of the period:</t>
  </si>
  <si>
    <t>Don't Let cash go below:</t>
  </si>
  <si>
    <t>Approximate Net Income</t>
  </si>
  <si>
    <t>$        10870</t>
  </si>
  <si>
    <t>$         10870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</si>
</sst>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_);_(* \(#,##0\);_(* &quot;-&quot;??_);_(@_)"/>
    <numFmt numFmtId="165" formatCode="_-&quot;$&quot;* #,##0.00_-;\-&quot;$&quot;* #,##0.00_-;_-&quot;$&quot;* &quot;-&quot;??_-;_-@_-"/>
    <numFmt numFmtId="166" formatCode="_-* #,##0.00_-;\-* #,##0.00_-;_-* &quot;-&quot;??_-;_-@_-"/>
  </numFmts>
  <fonts count="14" x14ac:knownFonts="1">
    <font>
      <sz val="12"/>
      <color theme="1"/>
      <name val="Calibri"/>
      <family val="2"/>
      <scheme val="minor"/>
    </font>
    <font>
      <b/>
      <sz val="12"/>
      <color theme="1"/>
      <name val="Calibri"/>
      <family val="2"/>
      <scheme val="minor"/>
    </font>
    <font>
      <sz val="8"/>
      <name val="Calibri"/>
      <family val="2"/>
      <scheme val="minor"/>
    </font>
    <font>
      <sz val="12"/>
      <color rgb="FF000000"/>
      <name val="Calibri"/>
      <family val="2"/>
      <scheme val="minor"/>
    </font>
    <font>
      <b/>
      <sz val="12"/>
      <color rgb="FF000000"/>
      <name val="Calibri"/>
      <family val="2"/>
      <scheme val="minor"/>
    </font>
    <font>
      <sz val="12"/>
      <color theme="1"/>
      <name val="Calibri"/>
      <family val="2"/>
      <scheme val="minor"/>
    </font>
    <font>
      <b/>
      <sz val="12"/>
      <name val="Calibri"/>
      <family val="2"/>
      <scheme val="minor"/>
    </font>
    <font>
      <sz val="10"/>
      <color theme="1"/>
      <name val="Arial"/>
      <family val="2"/>
    </font>
    <font>
      <b/>
      <sz val="10"/>
      <color theme="1"/>
      <name val="Arial"/>
      <family val="2"/>
    </font>
    <font>
      <b/>
      <sz val="10"/>
      <name val="Arial"/>
      <family val="2"/>
    </font>
    <font>
      <b/>
      <u/>
      <sz val="10"/>
      <color theme="1"/>
      <name val="Arial"/>
      <family val="2"/>
    </font>
    <font>
      <sz val="10"/>
      <color rgb="FF00B050"/>
      <name val="Arial"/>
      <family val="2"/>
    </font>
    <font>
      <b/>
      <sz val="10"/>
      <color rgb="FF00B050"/>
      <name val="Arial"/>
      <family val="2"/>
    </font>
    <font>
      <sz val="12"/>
      <color rgb="FF00B050"/>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rgb="FFC6E0B4"/>
        <bgColor rgb="FF000000"/>
      </patternFill>
    </fill>
    <fill>
      <patternFill patternType="solid">
        <fgColor theme="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cellStyleXfs>
  <cellXfs count="61">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xf>
    <xf numFmtId="0" fontId="0" fillId="0" borderId="0" xfId="0" applyAlignment="1">
      <alignment vertical="top" wrapText="1"/>
    </xf>
    <xf numFmtId="0" fontId="0" fillId="0" borderId="0" xfId="0" applyAlignment="1">
      <alignment wrapText="1"/>
    </xf>
    <xf numFmtId="0" fontId="0" fillId="2" borderId="0" xfId="0" applyFill="1" applyAlignment="1">
      <alignment horizontal="center"/>
    </xf>
    <xf numFmtId="0" fontId="3" fillId="0" borderId="0" xfId="0" applyFont="1"/>
    <xf numFmtId="0" fontId="4" fillId="0" borderId="0" xfId="0" applyFont="1"/>
    <xf numFmtId="0" fontId="3" fillId="0" borderId="0" xfId="0" applyFont="1" applyAlignment="1">
      <alignment horizontal="center"/>
    </xf>
    <xf numFmtId="0" fontId="3" fillId="3" borderId="0" xfId="0" applyFont="1" applyFill="1" applyAlignment="1">
      <alignment horizontal="center"/>
    </xf>
    <xf numFmtId="9" fontId="0" fillId="0" borderId="0" xfId="0" applyNumberFormat="1"/>
    <xf numFmtId="9" fontId="3" fillId="0" borderId="0" xfId="0" applyNumberFormat="1" applyFont="1"/>
    <xf numFmtId="0" fontId="0" fillId="0" borderId="0" xfId="0" applyAlignment="1">
      <alignment horizontal="center" vertical="center"/>
    </xf>
    <xf numFmtId="0" fontId="6" fillId="0" borderId="0" xfId="0" applyFont="1"/>
    <xf numFmtId="0" fontId="7" fillId="0" borderId="0" xfId="0" applyFont="1" applyAlignment="1">
      <alignment horizontal="right"/>
    </xf>
    <xf numFmtId="0" fontId="8" fillId="0" borderId="0" xfId="0" applyFont="1" applyAlignment="1">
      <alignment horizontal="right"/>
    </xf>
    <xf numFmtId="17" fontId="7" fillId="0" borderId="9" xfId="0" applyNumberFormat="1" applyFont="1" applyBorder="1" applyAlignment="1">
      <alignment horizontal="center"/>
    </xf>
    <xf numFmtId="0" fontId="7" fillId="0" borderId="0" xfId="0" applyFont="1"/>
    <xf numFmtId="164" fontId="9" fillId="4" borderId="0" xfId="1" applyNumberFormat="1" applyFont="1" applyFill="1" applyBorder="1" applyAlignment="1">
      <alignment horizontal="center"/>
    </xf>
    <xf numFmtId="164" fontId="9" fillId="0" borderId="0" xfId="1" applyNumberFormat="1" applyFont="1" applyFill="1" applyBorder="1" applyAlignment="1">
      <alignment horizontal="center"/>
    </xf>
    <xf numFmtId="164" fontId="7" fillId="0" borderId="0" xfId="1" applyNumberFormat="1" applyFont="1" applyBorder="1" applyAlignment="1">
      <alignment horizontal="center"/>
    </xf>
    <xf numFmtId="0" fontId="10" fillId="0" borderId="0" xfId="0" applyFont="1"/>
    <xf numFmtId="164" fontId="7" fillId="0" borderId="0" xfId="1" applyNumberFormat="1" applyFont="1"/>
    <xf numFmtId="164" fontId="7" fillId="0" borderId="7" xfId="1" applyNumberFormat="1" applyFont="1" applyBorder="1"/>
    <xf numFmtId="164" fontId="8" fillId="4" borderId="0" xfId="1" applyNumberFormat="1" applyFont="1" applyFill="1"/>
    <xf numFmtId="38" fontId="8" fillId="4" borderId="0" xfId="1" applyNumberFormat="1" applyFont="1" applyFill="1"/>
    <xf numFmtId="38" fontId="7" fillId="4" borderId="10" xfId="1" applyNumberFormat="1" applyFont="1" applyFill="1" applyBorder="1"/>
    <xf numFmtId="43" fontId="7" fillId="0" borderId="0" xfId="1" applyFont="1"/>
    <xf numFmtId="164" fontId="8" fillId="0" borderId="11" xfId="1" applyNumberFormat="1" applyFont="1" applyFill="1" applyBorder="1" applyAlignment="1">
      <alignment horizontal="center"/>
    </xf>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0" xfId="0" applyFill="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1" fillId="0" borderId="0" xfId="0" applyFont="1" applyAlignment="1">
      <alignment horizontal="center"/>
    </xf>
    <xf numFmtId="0" fontId="0" fillId="2" borderId="0" xfId="0" applyFill="1" applyAlignment="1">
      <alignment horizontal="center"/>
    </xf>
    <xf numFmtId="0" fontId="3" fillId="3" borderId="0" xfId="0" applyFont="1" applyFill="1" applyAlignment="1">
      <alignment horizontal="center"/>
    </xf>
    <xf numFmtId="0" fontId="7" fillId="0" borderId="0" xfId="0" applyFont="1" applyAlignment="1">
      <alignment horizontal="left"/>
    </xf>
    <xf numFmtId="0" fontId="7" fillId="0" borderId="0" xfId="0" applyFont="1" applyAlignment="1">
      <alignment horizontal="right"/>
    </xf>
    <xf numFmtId="17" fontId="11" fillId="0" borderId="9" xfId="0" applyNumberFormat="1" applyFont="1" applyBorder="1" applyAlignment="1">
      <alignment horizontal="center"/>
    </xf>
    <xf numFmtId="164" fontId="12" fillId="4" borderId="0" xfId="1" applyNumberFormat="1" applyFont="1" applyFill="1" applyBorder="1" applyAlignment="1">
      <alignment horizontal="center"/>
    </xf>
    <xf numFmtId="164" fontId="12" fillId="0" borderId="0" xfId="1" applyNumberFormat="1" applyFont="1" applyFill="1" applyBorder="1" applyAlignment="1">
      <alignment horizontal="center"/>
    </xf>
    <xf numFmtId="164" fontId="11" fillId="0" borderId="0" xfId="1" applyNumberFormat="1" applyFont="1" applyBorder="1" applyAlignment="1">
      <alignment horizontal="center"/>
    </xf>
    <xf numFmtId="164" fontId="11" fillId="0" borderId="0" xfId="1" applyNumberFormat="1" applyFont="1"/>
    <xf numFmtId="0" fontId="13" fillId="0" borderId="0" xfId="0" applyFont="1"/>
    <xf numFmtId="164" fontId="11" fillId="0" borderId="7" xfId="1" applyNumberFormat="1" applyFont="1" applyBorder="1"/>
    <xf numFmtId="164" fontId="12" fillId="4" borderId="0" xfId="1" applyNumberFormat="1" applyFont="1" applyFill="1"/>
    <xf numFmtId="38" fontId="12" fillId="4" borderId="0" xfId="1" applyNumberFormat="1" applyFont="1" applyFill="1"/>
    <xf numFmtId="43" fontId="11" fillId="0" borderId="0" xfId="1" applyFont="1"/>
    <xf numFmtId="38" fontId="11" fillId="4" borderId="10" xfId="1" applyNumberFormat="1" applyFont="1" applyFill="1" applyBorder="1"/>
  </cellXfs>
  <cellStyles count="4">
    <cellStyle name="Comma" xfId="1" builtinId="3"/>
    <cellStyle name="Comma 2" xfId="3" xr:uid="{E36337C1-D6C0-43F0-B4A8-C2CBD2C83FB1}"/>
    <cellStyle name="Currency 2" xfId="2" xr:uid="{6F3A1AD0-B5C0-466A-981D-A3C28AC4685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DB790-EBE9-6E4F-99D1-F8AE6AB93EB1}">
  <dimension ref="A1:J27"/>
  <sheetViews>
    <sheetView zoomScale="93" zoomScaleNormal="170" workbookViewId="0">
      <selection activeCell="C10" sqref="C10"/>
    </sheetView>
  </sheetViews>
  <sheetFormatPr defaultColWidth="11.19921875" defaultRowHeight="15.6" x14ac:dyDescent="0.3"/>
  <cols>
    <col min="1" max="1" width="29.296875" customWidth="1"/>
  </cols>
  <sheetData>
    <row r="1" spans="1:10" x14ac:dyDescent="0.3">
      <c r="A1" s="45" t="s">
        <v>17</v>
      </c>
      <c r="B1" s="45"/>
      <c r="C1" s="45"/>
    </row>
    <row r="2" spans="1:10" x14ac:dyDescent="0.3">
      <c r="A2" s="45" t="s">
        <v>28</v>
      </c>
      <c r="B2" s="45"/>
      <c r="C2" s="45"/>
    </row>
    <row r="3" spans="1:10" x14ac:dyDescent="0.3">
      <c r="A3" s="3" t="s">
        <v>19</v>
      </c>
      <c r="B3" s="3" t="s">
        <v>18</v>
      </c>
      <c r="D3" s="30" t="s">
        <v>29</v>
      </c>
      <c r="E3" s="31"/>
      <c r="F3" s="31"/>
      <c r="G3" s="31"/>
      <c r="H3" s="32"/>
    </row>
    <row r="4" spans="1:10" ht="16.05" customHeight="1" x14ac:dyDescent="0.3">
      <c r="A4" t="s">
        <v>48</v>
      </c>
      <c r="B4" s="13" t="s">
        <v>47</v>
      </c>
      <c r="D4" s="33"/>
      <c r="E4" s="34"/>
      <c r="F4" s="34"/>
      <c r="G4" s="34"/>
      <c r="H4" s="35"/>
      <c r="I4" s="4"/>
      <c r="J4" s="4"/>
    </row>
    <row r="5" spans="1:10" x14ac:dyDescent="0.3">
      <c r="A5" t="s">
        <v>52</v>
      </c>
      <c r="B5" s="13" t="s">
        <v>53</v>
      </c>
      <c r="D5" s="36"/>
      <c r="E5" s="37"/>
      <c r="F5" s="37"/>
      <c r="G5" s="37"/>
      <c r="H5" s="38"/>
      <c r="I5" s="4"/>
      <c r="J5" s="4"/>
    </row>
    <row r="6" spans="1:10" x14ac:dyDescent="0.3">
      <c r="A6" t="s">
        <v>61</v>
      </c>
      <c r="B6" s="13" t="s">
        <v>62</v>
      </c>
      <c r="I6" s="4"/>
      <c r="J6" s="4"/>
    </row>
    <row r="7" spans="1:10" x14ac:dyDescent="0.3">
      <c r="G7" s="4"/>
      <c r="H7" s="4"/>
      <c r="I7" s="4"/>
      <c r="J7" s="4"/>
    </row>
    <row r="8" spans="1:10" x14ac:dyDescent="0.3">
      <c r="G8" s="4"/>
      <c r="H8" s="4"/>
      <c r="I8" s="4"/>
      <c r="J8" s="4"/>
    </row>
    <row r="9" spans="1:10" x14ac:dyDescent="0.3">
      <c r="G9" s="4"/>
      <c r="H9" s="4"/>
      <c r="I9" s="4"/>
      <c r="J9" s="4"/>
    </row>
    <row r="10" spans="1:10" ht="16.05" customHeight="1" x14ac:dyDescent="0.3">
      <c r="A10" s="2" t="s">
        <v>30</v>
      </c>
      <c r="D10" s="30" t="s">
        <v>31</v>
      </c>
      <c r="E10" s="31"/>
      <c r="F10" s="31"/>
      <c r="G10" s="31"/>
      <c r="H10" s="32"/>
      <c r="I10" s="4"/>
      <c r="J10" s="4"/>
    </row>
    <row r="11" spans="1:10" x14ac:dyDescent="0.3">
      <c r="A11" t="s">
        <v>20</v>
      </c>
      <c r="D11" s="33"/>
      <c r="E11" s="34"/>
      <c r="F11" s="34"/>
      <c r="G11" s="34"/>
      <c r="H11" s="35"/>
      <c r="I11" s="4"/>
      <c r="J11" s="4"/>
    </row>
    <row r="12" spans="1:10" x14ac:dyDescent="0.3">
      <c r="A12" t="s">
        <v>21</v>
      </c>
      <c r="D12" s="33"/>
      <c r="E12" s="34"/>
      <c r="F12" s="34"/>
      <c r="G12" s="34"/>
      <c r="H12" s="35"/>
      <c r="I12" s="4"/>
      <c r="J12" s="4"/>
    </row>
    <row r="13" spans="1:10" x14ac:dyDescent="0.3">
      <c r="A13" t="s">
        <v>22</v>
      </c>
      <c r="D13" s="33"/>
      <c r="E13" s="34"/>
      <c r="F13" s="34"/>
      <c r="G13" s="34"/>
      <c r="H13" s="35"/>
    </row>
    <row r="14" spans="1:10" x14ac:dyDescent="0.3">
      <c r="A14" t="s">
        <v>23</v>
      </c>
      <c r="D14" s="36"/>
      <c r="E14" s="37"/>
      <c r="F14" s="37"/>
      <c r="G14" s="37"/>
      <c r="H14" s="38"/>
    </row>
    <row r="15" spans="1:10" x14ac:dyDescent="0.3">
      <c r="A15" t="s">
        <v>24</v>
      </c>
    </row>
    <row r="16" spans="1:10" x14ac:dyDescent="0.3">
      <c r="A16" s="2" t="s">
        <v>46</v>
      </c>
    </row>
    <row r="18" spans="1:8" ht="16.05" customHeight="1" x14ac:dyDescent="0.3">
      <c r="A18" s="2" t="s">
        <v>32</v>
      </c>
      <c r="D18" s="39" t="s">
        <v>33</v>
      </c>
      <c r="E18" s="40"/>
      <c r="F18" s="40"/>
      <c r="G18" s="40"/>
      <c r="H18" s="41"/>
    </row>
    <row r="19" spans="1:8" x14ac:dyDescent="0.3">
      <c r="A19" t="s">
        <v>54</v>
      </c>
      <c r="B19" s="1" t="s">
        <v>49</v>
      </c>
      <c r="D19" s="42"/>
      <c r="E19" s="43"/>
      <c r="F19" s="43"/>
      <c r="G19" s="43"/>
      <c r="H19" s="44"/>
    </row>
    <row r="20" spans="1:8" x14ac:dyDescent="0.3">
      <c r="A20" t="s">
        <v>25</v>
      </c>
      <c r="B20" s="1" t="s">
        <v>50</v>
      </c>
      <c r="D20" s="5"/>
      <c r="E20" s="5"/>
      <c r="F20" s="5"/>
      <c r="G20" s="5"/>
      <c r="H20" s="5"/>
    </row>
    <row r="21" spans="1:8" x14ac:dyDescent="0.3">
      <c r="A21" t="s">
        <v>55</v>
      </c>
      <c r="B21" s="1" t="s">
        <v>51</v>
      </c>
      <c r="D21" s="5"/>
      <c r="E21" s="5"/>
      <c r="F21" s="5"/>
      <c r="G21" s="5"/>
      <c r="H21" s="5"/>
    </row>
    <row r="22" spans="1:8" x14ac:dyDescent="0.3">
      <c r="A22" t="s">
        <v>26</v>
      </c>
      <c r="B22" s="13" t="s">
        <v>59</v>
      </c>
      <c r="D22" s="5"/>
      <c r="E22" s="5"/>
      <c r="F22" s="5"/>
      <c r="G22" s="5"/>
      <c r="H22" s="5"/>
    </row>
    <row r="23" spans="1:8" x14ac:dyDescent="0.3">
      <c r="A23" t="s">
        <v>27</v>
      </c>
      <c r="B23" s="1" t="s">
        <v>47</v>
      </c>
    </row>
    <row r="24" spans="1:8" x14ac:dyDescent="0.3">
      <c r="A24" s="2" t="s">
        <v>34</v>
      </c>
      <c r="B24" s="1" t="s">
        <v>60</v>
      </c>
    </row>
    <row r="25" spans="1:8" x14ac:dyDescent="0.3">
      <c r="B25" s="1"/>
    </row>
    <row r="26" spans="1:8" x14ac:dyDescent="0.3">
      <c r="B26" s="1"/>
    </row>
    <row r="27" spans="1:8" x14ac:dyDescent="0.3">
      <c r="B27" s="1"/>
    </row>
  </sheetData>
  <mergeCells count="5">
    <mergeCell ref="D10:H14"/>
    <mergeCell ref="D3:H5"/>
    <mergeCell ref="D18:H19"/>
    <mergeCell ref="A1:C1"/>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6A47A-C8F6-8845-8E07-0C42F635DB59}">
  <dimension ref="A1:N20"/>
  <sheetViews>
    <sheetView workbookViewId="0">
      <selection activeCell="E20" sqref="E20"/>
    </sheetView>
  </sheetViews>
  <sheetFormatPr defaultColWidth="11.19921875" defaultRowHeight="15.6" x14ac:dyDescent="0.3"/>
  <cols>
    <col min="1" max="1" width="26.296875" bestFit="1" customWidth="1"/>
    <col min="14" max="14" width="12" bestFit="1" customWidth="1"/>
  </cols>
  <sheetData>
    <row r="1" spans="1:14" x14ac:dyDescent="0.3">
      <c r="A1" t="s">
        <v>66</v>
      </c>
    </row>
    <row r="2" spans="1:14" x14ac:dyDescent="0.3">
      <c r="B2" t="s">
        <v>56</v>
      </c>
      <c r="C2" t="s">
        <v>5</v>
      </c>
      <c r="D2" t="s">
        <v>57</v>
      </c>
      <c r="E2" t="s">
        <v>7</v>
      </c>
      <c r="F2" t="s">
        <v>8</v>
      </c>
      <c r="G2" t="s">
        <v>9</v>
      </c>
      <c r="H2" t="s">
        <v>10</v>
      </c>
      <c r="I2" t="s">
        <v>11</v>
      </c>
      <c r="J2" t="s">
        <v>12</v>
      </c>
      <c r="K2" t="s">
        <v>58</v>
      </c>
      <c r="L2" t="s">
        <v>14</v>
      </c>
      <c r="M2" t="s">
        <v>15</v>
      </c>
      <c r="N2" t="s">
        <v>16</v>
      </c>
    </row>
    <row r="3" spans="1:14" x14ac:dyDescent="0.3">
      <c r="A3" t="s">
        <v>65</v>
      </c>
    </row>
    <row r="4" spans="1:14" x14ac:dyDescent="0.3">
      <c r="A4" t="s">
        <v>63</v>
      </c>
      <c r="B4">
        <v>350</v>
      </c>
      <c r="C4">
        <v>400</v>
      </c>
      <c r="D4">
        <v>530</v>
      </c>
      <c r="E4">
        <v>770</v>
      </c>
      <c r="F4">
        <v>890</v>
      </c>
      <c r="G4">
        <v>1020</v>
      </c>
      <c r="H4">
        <v>1180</v>
      </c>
      <c r="I4">
        <v>1310</v>
      </c>
      <c r="J4">
        <v>1420</v>
      </c>
      <c r="K4">
        <v>1580</v>
      </c>
      <c r="L4">
        <v>1670</v>
      </c>
      <c r="M4">
        <v>1800</v>
      </c>
      <c r="N4">
        <v>12800</v>
      </c>
    </row>
    <row r="7" spans="1:14" x14ac:dyDescent="0.3">
      <c r="A7" s="2" t="s">
        <v>41</v>
      </c>
      <c r="B7">
        <v>350</v>
      </c>
      <c r="C7">
        <v>400</v>
      </c>
      <c r="D7">
        <v>530</v>
      </c>
      <c r="E7">
        <v>770</v>
      </c>
      <c r="F7">
        <v>890</v>
      </c>
      <c r="G7">
        <v>1020</v>
      </c>
      <c r="H7">
        <v>1180</v>
      </c>
      <c r="I7">
        <v>1310</v>
      </c>
      <c r="J7">
        <v>1420</v>
      </c>
      <c r="K7">
        <v>1580</v>
      </c>
      <c r="L7">
        <v>1670</v>
      </c>
      <c r="M7">
        <v>1800</v>
      </c>
      <c r="N7">
        <v>12920</v>
      </c>
    </row>
    <row r="9" spans="1:14" x14ac:dyDescent="0.3">
      <c r="A9" s="2" t="s">
        <v>3</v>
      </c>
    </row>
    <row r="10" spans="1:14" x14ac:dyDescent="0.3">
      <c r="A10" t="s">
        <v>35</v>
      </c>
    </row>
    <row r="11" spans="1:14" x14ac:dyDescent="0.3">
      <c r="A11" t="s">
        <v>36</v>
      </c>
    </row>
    <row r="12" spans="1:14" x14ac:dyDescent="0.3">
      <c r="A12" t="s">
        <v>37</v>
      </c>
      <c r="E12" s="1"/>
    </row>
    <row r="13" spans="1:14" x14ac:dyDescent="0.3">
      <c r="A13" t="s">
        <v>38</v>
      </c>
      <c r="B13">
        <v>200</v>
      </c>
      <c r="C13">
        <v>220</v>
      </c>
      <c r="D13">
        <v>220</v>
      </c>
      <c r="E13">
        <v>220</v>
      </c>
      <c r="F13">
        <v>300</v>
      </c>
      <c r="G13">
        <v>450</v>
      </c>
      <c r="H13">
        <v>470</v>
      </c>
      <c r="I13">
        <v>500</v>
      </c>
      <c r="J13">
        <v>500</v>
      </c>
      <c r="K13">
        <v>520</v>
      </c>
      <c r="L13">
        <v>550</v>
      </c>
      <c r="M13">
        <v>600</v>
      </c>
      <c r="N13">
        <v>4750</v>
      </c>
    </row>
    <row r="14" spans="1:14" x14ac:dyDescent="0.3">
      <c r="A14" t="s">
        <v>39</v>
      </c>
    </row>
    <row r="15" spans="1:14" ht="15" customHeight="1" x14ac:dyDescent="0.3">
      <c r="A15" s="46" t="s">
        <v>40</v>
      </c>
      <c r="B15" s="46"/>
      <c r="C15" s="46"/>
    </row>
    <row r="16" spans="1:14" ht="15" customHeight="1" x14ac:dyDescent="0.3">
      <c r="A16" s="6"/>
      <c r="B16" s="6"/>
      <c r="C16" s="6"/>
    </row>
    <row r="17" spans="1:14" x14ac:dyDescent="0.3">
      <c r="A17" s="2" t="s">
        <v>42</v>
      </c>
      <c r="B17">
        <v>200</v>
      </c>
      <c r="C17">
        <v>220</v>
      </c>
      <c r="D17">
        <v>220</v>
      </c>
      <c r="E17">
        <v>220</v>
      </c>
      <c r="F17">
        <v>300</v>
      </c>
      <c r="G17">
        <v>450</v>
      </c>
      <c r="H17">
        <v>470</v>
      </c>
      <c r="I17">
        <v>500</v>
      </c>
      <c r="J17">
        <v>500</v>
      </c>
      <c r="K17">
        <v>520</v>
      </c>
      <c r="L17">
        <v>550</v>
      </c>
      <c r="M17">
        <v>600</v>
      </c>
      <c r="N17">
        <f>SUM(B17:M17)</f>
        <v>4750</v>
      </c>
    </row>
    <row r="18" spans="1:14" x14ac:dyDescent="0.3">
      <c r="A18" s="2" t="s">
        <v>43</v>
      </c>
      <c r="B18">
        <v>150</v>
      </c>
      <c r="C18">
        <v>180</v>
      </c>
      <c r="D18">
        <v>310</v>
      </c>
      <c r="E18">
        <v>550</v>
      </c>
      <c r="F18">
        <v>590</v>
      </c>
      <c r="G18">
        <v>570</v>
      </c>
      <c r="H18">
        <v>710</v>
      </c>
      <c r="I18">
        <v>810</v>
      </c>
      <c r="J18">
        <v>920</v>
      </c>
      <c r="K18">
        <v>1060</v>
      </c>
      <c r="L18">
        <v>1120</v>
      </c>
      <c r="M18">
        <v>1200</v>
      </c>
      <c r="N18">
        <f>SUM(B18:M18)</f>
        <v>8170</v>
      </c>
    </row>
    <row r="19" spans="1:14" x14ac:dyDescent="0.3">
      <c r="A19" t="s">
        <v>44</v>
      </c>
      <c r="B19" s="11">
        <v>0.05</v>
      </c>
      <c r="C19" s="11">
        <v>0.05</v>
      </c>
      <c r="D19" s="11">
        <v>0.05</v>
      </c>
      <c r="E19" s="11">
        <v>0.05</v>
      </c>
      <c r="F19" s="11">
        <v>0.05</v>
      </c>
      <c r="G19" s="11">
        <v>0.05</v>
      </c>
      <c r="H19" s="11">
        <v>0.05</v>
      </c>
      <c r="I19" s="11">
        <v>0.05</v>
      </c>
      <c r="J19" s="11">
        <v>0.05</v>
      </c>
      <c r="K19" s="11">
        <v>0.05</v>
      </c>
      <c r="L19" s="11">
        <v>0.05</v>
      </c>
      <c r="M19" s="11">
        <v>0.05</v>
      </c>
      <c r="N19" s="11">
        <v>0.05</v>
      </c>
    </row>
    <row r="20" spans="1:14" x14ac:dyDescent="0.3">
      <c r="A20" s="2" t="s">
        <v>45</v>
      </c>
      <c r="B20" s="1" t="s">
        <v>69</v>
      </c>
      <c r="C20" t="s">
        <v>70</v>
      </c>
      <c r="D20" t="s">
        <v>71</v>
      </c>
      <c r="E20" t="s">
        <v>72</v>
      </c>
      <c r="F20" t="s">
        <v>73</v>
      </c>
      <c r="G20" t="s">
        <v>74</v>
      </c>
      <c r="H20" t="s">
        <v>75</v>
      </c>
      <c r="I20" t="s">
        <v>76</v>
      </c>
      <c r="J20" t="s">
        <v>77</v>
      </c>
      <c r="K20" t="s">
        <v>78</v>
      </c>
      <c r="L20" t="s">
        <v>79</v>
      </c>
      <c r="M20" t="s">
        <v>80</v>
      </c>
      <c r="N20" t="s">
        <v>81</v>
      </c>
    </row>
  </sheetData>
  <mergeCells count="1">
    <mergeCell ref="A15:C15"/>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3A53-A6F0-3C46-8002-E2243A3B1E54}">
  <dimension ref="A1:N23"/>
  <sheetViews>
    <sheetView workbookViewId="0">
      <selection activeCell="F14" sqref="F14"/>
    </sheetView>
  </sheetViews>
  <sheetFormatPr defaultColWidth="11.19921875" defaultRowHeight="15.6" x14ac:dyDescent="0.3"/>
  <cols>
    <col min="1" max="1" width="26.296875" bestFit="1" customWidth="1"/>
    <col min="14" max="14" width="12" bestFit="1" customWidth="1"/>
  </cols>
  <sheetData>
    <row r="1" spans="1:14" x14ac:dyDescent="0.3">
      <c r="A1" t="s">
        <v>0</v>
      </c>
    </row>
    <row r="2" spans="1:14" x14ac:dyDescent="0.3">
      <c r="B2" t="s">
        <v>4</v>
      </c>
      <c r="C2" t="s">
        <v>5</v>
      </c>
      <c r="D2" t="s">
        <v>6</v>
      </c>
      <c r="E2" t="s">
        <v>7</v>
      </c>
      <c r="F2" t="s">
        <v>8</v>
      </c>
      <c r="G2" t="s">
        <v>9</v>
      </c>
      <c r="H2" t="s">
        <v>10</v>
      </c>
      <c r="I2" t="s">
        <v>11</v>
      </c>
      <c r="J2" t="s">
        <v>12</v>
      </c>
      <c r="K2" t="s">
        <v>13</v>
      </c>
      <c r="L2" t="s">
        <v>14</v>
      </c>
      <c r="M2" t="s">
        <v>15</v>
      </c>
      <c r="N2" t="s">
        <v>16</v>
      </c>
    </row>
    <row r="3" spans="1:14" x14ac:dyDescent="0.3">
      <c r="A3" s="2" t="s">
        <v>2</v>
      </c>
    </row>
    <row r="4" spans="1:14" x14ac:dyDescent="0.3">
      <c r="A4" t="s">
        <v>63</v>
      </c>
      <c r="B4">
        <v>600</v>
      </c>
      <c r="C4">
        <v>800</v>
      </c>
      <c r="D4">
        <v>900</v>
      </c>
      <c r="E4">
        <v>1000</v>
      </c>
      <c r="F4">
        <v>1100</v>
      </c>
      <c r="G4">
        <v>1150</v>
      </c>
      <c r="H4">
        <v>1290</v>
      </c>
      <c r="I4">
        <v>1400</v>
      </c>
      <c r="J4">
        <v>1600</v>
      </c>
      <c r="K4">
        <v>1820</v>
      </c>
      <c r="L4">
        <v>1980</v>
      </c>
      <c r="M4">
        <v>2070</v>
      </c>
      <c r="N4">
        <f>SUM(B4:M4)</f>
        <v>15710</v>
      </c>
    </row>
    <row r="5" spans="1:14" x14ac:dyDescent="0.3">
      <c r="A5" t="s">
        <v>64</v>
      </c>
      <c r="B5">
        <v>100</v>
      </c>
      <c r="C5">
        <v>150</v>
      </c>
      <c r="D5">
        <v>220</v>
      </c>
      <c r="E5">
        <v>300</v>
      </c>
      <c r="F5">
        <v>450</v>
      </c>
      <c r="G5">
        <v>600</v>
      </c>
      <c r="H5">
        <v>650</v>
      </c>
      <c r="I5">
        <v>750</v>
      </c>
      <c r="J5">
        <v>800</v>
      </c>
      <c r="K5">
        <v>900</v>
      </c>
      <c r="L5">
        <v>900</v>
      </c>
      <c r="M5">
        <v>1000</v>
      </c>
      <c r="N5">
        <f>SUM(B5:M5)</f>
        <v>6820</v>
      </c>
    </row>
    <row r="10" spans="1:14" x14ac:dyDescent="0.3">
      <c r="A10" s="2" t="s">
        <v>41</v>
      </c>
      <c r="B10">
        <f>SUM(B4:B9)</f>
        <v>700</v>
      </c>
      <c r="C10">
        <f>SUM(C4:C9)</f>
        <v>950</v>
      </c>
      <c r="D10">
        <v>1120</v>
      </c>
      <c r="E10">
        <f>SUM(E4:E9)</f>
        <v>1300</v>
      </c>
      <c r="F10">
        <v>1550</v>
      </c>
      <c r="G10">
        <v>1750</v>
      </c>
      <c r="H10">
        <v>1940</v>
      </c>
      <c r="I10">
        <v>2150</v>
      </c>
      <c r="J10">
        <v>2400</v>
      </c>
      <c r="K10">
        <v>2720</v>
      </c>
      <c r="L10">
        <v>2880</v>
      </c>
      <c r="M10">
        <v>3070</v>
      </c>
      <c r="N10">
        <f>SUM(B10:M10)</f>
        <v>22530</v>
      </c>
    </row>
    <row r="12" spans="1:14" x14ac:dyDescent="0.3">
      <c r="A12" s="2" t="s">
        <v>3</v>
      </c>
    </row>
    <row r="13" spans="1:14" x14ac:dyDescent="0.3">
      <c r="A13" t="s">
        <v>35</v>
      </c>
    </row>
    <row r="14" spans="1:14" x14ac:dyDescent="0.3">
      <c r="A14" t="s">
        <v>36</v>
      </c>
    </row>
    <row r="15" spans="1:14" x14ac:dyDescent="0.3">
      <c r="A15" t="s">
        <v>37</v>
      </c>
      <c r="E15" s="1"/>
    </row>
    <row r="16" spans="1:14" x14ac:dyDescent="0.3">
      <c r="A16" t="s">
        <v>38</v>
      </c>
      <c r="B16">
        <v>380</v>
      </c>
      <c r="C16">
        <v>400</v>
      </c>
      <c r="D16">
        <v>500</v>
      </c>
      <c r="E16">
        <v>500</v>
      </c>
      <c r="F16">
        <v>600</v>
      </c>
      <c r="G16">
        <v>650</v>
      </c>
      <c r="H16">
        <v>700</v>
      </c>
      <c r="I16">
        <v>780</v>
      </c>
      <c r="J16">
        <v>850</v>
      </c>
      <c r="K16">
        <v>900</v>
      </c>
      <c r="L16">
        <v>950</v>
      </c>
      <c r="M16">
        <v>1000</v>
      </c>
      <c r="N16">
        <f>SUM(B16:M16)</f>
        <v>8210</v>
      </c>
    </row>
    <row r="17" spans="1:14" x14ac:dyDescent="0.3">
      <c r="A17" t="s">
        <v>39</v>
      </c>
    </row>
    <row r="18" spans="1:14" ht="15" customHeight="1" x14ac:dyDescent="0.3">
      <c r="A18" s="46" t="s">
        <v>40</v>
      </c>
      <c r="B18" s="46"/>
      <c r="C18" s="46"/>
    </row>
    <row r="19" spans="1:14" ht="15" customHeight="1" x14ac:dyDescent="0.3">
      <c r="A19" s="6"/>
      <c r="B19" s="6"/>
      <c r="C19" s="6"/>
    </row>
    <row r="20" spans="1:14" x14ac:dyDescent="0.3">
      <c r="A20" s="2" t="s">
        <v>42</v>
      </c>
      <c r="B20">
        <v>380</v>
      </c>
      <c r="C20">
        <v>400</v>
      </c>
      <c r="D20">
        <v>500</v>
      </c>
      <c r="E20">
        <v>500</v>
      </c>
      <c r="F20">
        <v>600</v>
      </c>
      <c r="G20">
        <v>650</v>
      </c>
      <c r="H20">
        <v>700</v>
      </c>
      <c r="I20">
        <v>780</v>
      </c>
      <c r="J20">
        <v>850</v>
      </c>
      <c r="K20">
        <v>900</v>
      </c>
      <c r="L20">
        <v>950</v>
      </c>
      <c r="M20">
        <v>1000</v>
      </c>
      <c r="N20">
        <f>SUM(B20:M20)</f>
        <v>8210</v>
      </c>
    </row>
    <row r="21" spans="1:14" x14ac:dyDescent="0.3">
      <c r="A21" s="2" t="s">
        <v>43</v>
      </c>
      <c r="B21">
        <f>B10-B20</f>
        <v>320</v>
      </c>
      <c r="C21">
        <f>C10-C16</f>
        <v>550</v>
      </c>
      <c r="D21">
        <v>620</v>
      </c>
      <c r="E21">
        <v>800</v>
      </c>
      <c r="F21">
        <v>950</v>
      </c>
      <c r="G21">
        <v>1100</v>
      </c>
      <c r="H21">
        <v>1240</v>
      </c>
      <c r="I21">
        <v>1370</v>
      </c>
      <c r="J21">
        <v>1550</v>
      </c>
      <c r="K21">
        <v>1820</v>
      </c>
      <c r="L21">
        <v>1930</v>
      </c>
      <c r="M21">
        <v>2070</v>
      </c>
      <c r="N21">
        <f>SUM(B21:M21)</f>
        <v>14320</v>
      </c>
    </row>
    <row r="22" spans="1:14" x14ac:dyDescent="0.3">
      <c r="A22" t="s">
        <v>44</v>
      </c>
      <c r="B22" s="11">
        <v>0.05</v>
      </c>
      <c r="C22" s="11">
        <v>0.05</v>
      </c>
      <c r="D22" s="11">
        <v>0.05</v>
      </c>
      <c r="E22" s="11">
        <v>0.05</v>
      </c>
      <c r="F22" s="11">
        <v>0.05</v>
      </c>
      <c r="G22" s="11">
        <v>0.05</v>
      </c>
      <c r="H22" s="11">
        <v>0.05</v>
      </c>
      <c r="I22" s="11">
        <v>0.05</v>
      </c>
      <c r="J22" s="11">
        <v>0.05</v>
      </c>
      <c r="K22" s="11">
        <v>0.05</v>
      </c>
      <c r="L22" s="11">
        <v>0.05</v>
      </c>
      <c r="M22" s="11">
        <v>0.05</v>
      </c>
      <c r="N22" s="11">
        <v>0.05</v>
      </c>
    </row>
    <row r="23" spans="1:14" x14ac:dyDescent="0.3">
      <c r="A23" s="2" t="s">
        <v>45</v>
      </c>
      <c r="B23" t="s">
        <v>82</v>
      </c>
      <c r="C23" t="s">
        <v>99</v>
      </c>
      <c r="D23" t="s">
        <v>100</v>
      </c>
      <c r="E23" t="s">
        <v>101</v>
      </c>
      <c r="F23" t="s">
        <v>102</v>
      </c>
      <c r="G23" t="s">
        <v>103</v>
      </c>
      <c r="H23" t="s">
        <v>104</v>
      </c>
      <c r="I23" t="s">
        <v>105</v>
      </c>
      <c r="J23" t="s">
        <v>83</v>
      </c>
      <c r="K23" t="s">
        <v>106</v>
      </c>
      <c r="L23" t="s">
        <v>107</v>
      </c>
      <c r="M23" t="s">
        <v>108</v>
      </c>
      <c r="N23" t="s">
        <v>98</v>
      </c>
    </row>
  </sheetData>
  <mergeCells count="1">
    <mergeCell ref="A18:C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329A8-6892-DD42-8CFE-7132A2C6914D}">
  <dimension ref="A1:N23"/>
  <sheetViews>
    <sheetView workbookViewId="0">
      <selection activeCell="D14" sqref="D14"/>
    </sheetView>
  </sheetViews>
  <sheetFormatPr defaultColWidth="11.19921875" defaultRowHeight="15.6" x14ac:dyDescent="0.3"/>
  <cols>
    <col min="1" max="1" width="22.5" customWidth="1"/>
    <col min="14" max="14" width="12" bestFit="1" customWidth="1"/>
  </cols>
  <sheetData>
    <row r="1" spans="1:14" x14ac:dyDescent="0.3">
      <c r="A1" s="7" t="s">
        <v>1</v>
      </c>
      <c r="B1" s="7"/>
      <c r="C1" s="7"/>
      <c r="D1" s="7"/>
      <c r="E1" s="7"/>
      <c r="F1" s="7"/>
      <c r="G1" s="7"/>
      <c r="H1" s="7"/>
      <c r="I1" s="7"/>
      <c r="J1" s="7"/>
      <c r="K1" s="7"/>
      <c r="L1" s="7"/>
      <c r="M1" s="7"/>
      <c r="N1" s="7"/>
    </row>
    <row r="2" spans="1:14" x14ac:dyDescent="0.3">
      <c r="A2" s="7"/>
      <c r="B2" s="7" t="s">
        <v>4</v>
      </c>
      <c r="C2" s="7" t="s">
        <v>5</v>
      </c>
      <c r="D2" s="7" t="s">
        <v>6</v>
      </c>
      <c r="E2" s="7" t="s">
        <v>7</v>
      </c>
      <c r="F2" s="7" t="s">
        <v>8</v>
      </c>
      <c r="G2" s="7" t="s">
        <v>9</v>
      </c>
      <c r="H2" s="7" t="s">
        <v>10</v>
      </c>
      <c r="I2" s="7" t="s">
        <v>11</v>
      </c>
      <c r="J2" s="7" t="s">
        <v>12</v>
      </c>
      <c r="K2" s="7" t="s">
        <v>13</v>
      </c>
      <c r="L2" s="7" t="s">
        <v>14</v>
      </c>
      <c r="M2" s="7" t="s">
        <v>15</v>
      </c>
      <c r="N2" s="7" t="s">
        <v>16</v>
      </c>
    </row>
    <row r="3" spans="1:14" x14ac:dyDescent="0.3">
      <c r="A3" s="8" t="s">
        <v>2</v>
      </c>
      <c r="B3" s="7"/>
      <c r="C3" s="7"/>
      <c r="D3" s="7"/>
      <c r="E3" s="7"/>
      <c r="F3" s="7"/>
      <c r="G3" s="7"/>
      <c r="H3" s="7"/>
      <c r="I3" s="7"/>
      <c r="J3" s="7"/>
      <c r="K3" s="7"/>
      <c r="L3" s="7"/>
      <c r="M3" s="7"/>
      <c r="N3" s="7"/>
    </row>
    <row r="4" spans="1:14" x14ac:dyDescent="0.3">
      <c r="A4" s="7" t="s">
        <v>63</v>
      </c>
      <c r="B4" s="7">
        <v>800</v>
      </c>
      <c r="C4" s="7">
        <v>950</v>
      </c>
      <c r="D4" s="7">
        <v>1170</v>
      </c>
      <c r="E4" s="7">
        <v>1260</v>
      </c>
      <c r="F4" s="7">
        <v>1350</v>
      </c>
      <c r="G4" s="7">
        <v>1500</v>
      </c>
      <c r="H4" s="7">
        <v>1690</v>
      </c>
      <c r="I4" s="7">
        <v>1800</v>
      </c>
      <c r="J4" s="7">
        <v>1935</v>
      </c>
      <c r="K4" s="7">
        <v>1990</v>
      </c>
      <c r="L4" s="7">
        <v>2080</v>
      </c>
      <c r="M4" s="7">
        <v>2200</v>
      </c>
      <c r="N4" s="7">
        <f>SUM(B4:M4)</f>
        <v>18725</v>
      </c>
    </row>
    <row r="5" spans="1:14" x14ac:dyDescent="0.3">
      <c r="A5" s="7" t="s">
        <v>64</v>
      </c>
      <c r="B5" s="7">
        <v>150</v>
      </c>
      <c r="C5" s="7">
        <v>280</v>
      </c>
      <c r="D5" s="7">
        <v>390</v>
      </c>
      <c r="E5" s="7">
        <v>500</v>
      </c>
      <c r="F5" s="7">
        <v>610</v>
      </c>
      <c r="G5" s="7">
        <v>740</v>
      </c>
      <c r="H5" s="7">
        <v>860</v>
      </c>
      <c r="I5" s="7">
        <v>980</v>
      </c>
      <c r="J5" s="7">
        <v>1050</v>
      </c>
      <c r="K5" s="7">
        <v>1160</v>
      </c>
      <c r="L5" s="7">
        <v>1230</v>
      </c>
      <c r="M5" s="7">
        <v>1400</v>
      </c>
      <c r="N5" s="7">
        <f>SUM(B5:M5)</f>
        <v>9350</v>
      </c>
    </row>
    <row r="6" spans="1:14" x14ac:dyDescent="0.3">
      <c r="A6" s="7"/>
      <c r="B6" s="7"/>
      <c r="C6" s="7"/>
      <c r="D6" s="7"/>
      <c r="E6" s="7"/>
      <c r="F6" s="7"/>
      <c r="G6" s="7"/>
      <c r="H6" s="7"/>
      <c r="I6" s="7"/>
      <c r="J6" s="7"/>
      <c r="K6" s="7"/>
      <c r="L6" s="7"/>
      <c r="M6" s="7"/>
      <c r="N6" s="7"/>
    </row>
    <row r="7" spans="1:14" x14ac:dyDescent="0.3">
      <c r="A7" s="7"/>
      <c r="B7" s="7"/>
      <c r="C7" s="7"/>
      <c r="D7" s="7"/>
      <c r="E7" s="7"/>
      <c r="F7" s="7"/>
      <c r="G7" s="7"/>
      <c r="H7" s="7"/>
      <c r="I7" s="7"/>
      <c r="J7" s="7"/>
      <c r="K7" s="7"/>
      <c r="L7" s="7"/>
      <c r="M7" s="7"/>
      <c r="N7" s="7"/>
    </row>
    <row r="8" spans="1:14" x14ac:dyDescent="0.3">
      <c r="A8" s="7"/>
      <c r="B8" s="7"/>
      <c r="C8" s="7"/>
      <c r="D8" s="7"/>
      <c r="E8" s="7"/>
      <c r="F8" s="7"/>
      <c r="G8" s="7"/>
      <c r="H8" s="7"/>
      <c r="I8" s="7"/>
      <c r="J8" s="7"/>
      <c r="K8" s="7"/>
      <c r="L8" s="7"/>
      <c r="M8" s="7"/>
      <c r="N8" s="7"/>
    </row>
    <row r="9" spans="1:14" x14ac:dyDescent="0.3">
      <c r="A9" s="7"/>
      <c r="B9" s="7"/>
      <c r="C9" s="7"/>
      <c r="D9" s="7"/>
      <c r="E9" s="7"/>
      <c r="F9" s="7"/>
      <c r="G9" s="7"/>
      <c r="H9" s="7"/>
      <c r="I9" s="7"/>
      <c r="J9" s="7"/>
      <c r="K9" s="7"/>
      <c r="L9" s="7"/>
      <c r="M9" s="7"/>
      <c r="N9" s="7"/>
    </row>
    <row r="10" spans="1:14" x14ac:dyDescent="0.3">
      <c r="A10" s="8" t="s">
        <v>41</v>
      </c>
      <c r="B10" s="7">
        <v>950</v>
      </c>
      <c r="C10" s="7">
        <f t="shared" ref="C10:N10" si="0">SUM(C4:C9)</f>
        <v>1230</v>
      </c>
      <c r="D10" s="7">
        <f t="shared" si="0"/>
        <v>1560</v>
      </c>
      <c r="E10" s="7">
        <f t="shared" si="0"/>
        <v>1760</v>
      </c>
      <c r="F10" s="7">
        <f t="shared" si="0"/>
        <v>1960</v>
      </c>
      <c r="G10" s="7">
        <f t="shared" si="0"/>
        <v>2240</v>
      </c>
      <c r="H10" s="7">
        <f t="shared" si="0"/>
        <v>2550</v>
      </c>
      <c r="I10" s="7">
        <f t="shared" si="0"/>
        <v>2780</v>
      </c>
      <c r="J10" s="7">
        <f t="shared" si="0"/>
        <v>2985</v>
      </c>
      <c r="K10" s="7">
        <f t="shared" si="0"/>
        <v>3150</v>
      </c>
      <c r="L10" s="7">
        <f t="shared" si="0"/>
        <v>3310</v>
      </c>
      <c r="M10" s="7">
        <f t="shared" si="0"/>
        <v>3600</v>
      </c>
      <c r="N10" s="7">
        <f t="shared" si="0"/>
        <v>28075</v>
      </c>
    </row>
    <row r="11" spans="1:14" x14ac:dyDescent="0.3">
      <c r="A11" s="7"/>
      <c r="B11" s="7"/>
      <c r="C11" s="7"/>
      <c r="D11" s="7"/>
      <c r="E11" s="7"/>
      <c r="F11" s="7"/>
      <c r="G11" s="7"/>
      <c r="H11" s="7"/>
      <c r="I11" s="7"/>
      <c r="J11" s="7"/>
      <c r="K11" s="7"/>
      <c r="L11" s="7"/>
      <c r="M11" s="7"/>
      <c r="N11" s="7"/>
    </row>
    <row r="12" spans="1:14" x14ac:dyDescent="0.3">
      <c r="A12" s="8" t="s">
        <v>3</v>
      </c>
      <c r="B12" s="7"/>
      <c r="C12" s="7"/>
      <c r="D12" s="7"/>
      <c r="E12" s="7"/>
      <c r="F12" s="7"/>
      <c r="G12" s="7"/>
      <c r="H12" s="7"/>
      <c r="I12" s="7"/>
      <c r="J12" s="7"/>
      <c r="K12" s="7"/>
      <c r="L12" s="7"/>
      <c r="M12" s="7"/>
      <c r="N12" s="7"/>
    </row>
    <row r="13" spans="1:14" x14ac:dyDescent="0.3">
      <c r="A13" s="7" t="s">
        <v>35</v>
      </c>
      <c r="B13" s="7"/>
      <c r="C13" s="7"/>
      <c r="D13" s="7"/>
      <c r="E13" s="7"/>
      <c r="F13" s="7"/>
      <c r="G13" s="7"/>
      <c r="H13" s="7"/>
      <c r="I13" s="7"/>
      <c r="J13" s="7"/>
      <c r="K13" s="7"/>
      <c r="L13" s="7"/>
      <c r="M13" s="7"/>
      <c r="N13" s="7"/>
    </row>
    <row r="14" spans="1:14" x14ac:dyDescent="0.3">
      <c r="A14" s="7" t="s">
        <v>36</v>
      </c>
      <c r="B14" s="7"/>
      <c r="C14" s="7"/>
      <c r="D14" s="7"/>
      <c r="E14" s="7"/>
      <c r="F14" s="7"/>
      <c r="G14" s="7"/>
      <c r="H14" s="7"/>
      <c r="I14" s="7"/>
      <c r="J14" s="7"/>
      <c r="K14" s="7"/>
      <c r="L14" s="7"/>
      <c r="M14" s="7"/>
      <c r="N14" s="7"/>
    </row>
    <row r="15" spans="1:14" x14ac:dyDescent="0.3">
      <c r="A15" s="7" t="s">
        <v>37</v>
      </c>
      <c r="B15" s="7"/>
      <c r="C15" s="7"/>
      <c r="D15" s="7"/>
      <c r="E15" s="9"/>
      <c r="F15" s="7"/>
      <c r="G15" s="7"/>
      <c r="H15" s="7"/>
      <c r="I15" s="7"/>
      <c r="J15" s="7"/>
      <c r="K15" s="7"/>
      <c r="L15" s="7"/>
      <c r="M15" s="7"/>
      <c r="N15" s="7"/>
    </row>
    <row r="16" spans="1:14" x14ac:dyDescent="0.3">
      <c r="A16" s="7" t="s">
        <v>38</v>
      </c>
      <c r="B16" s="7">
        <v>500</v>
      </c>
      <c r="C16" s="7">
        <v>650</v>
      </c>
      <c r="D16" s="7">
        <v>780</v>
      </c>
      <c r="E16" s="7">
        <v>850</v>
      </c>
      <c r="F16" s="7">
        <v>970</v>
      </c>
      <c r="G16" s="7">
        <v>1030</v>
      </c>
      <c r="H16" s="7">
        <v>1090</v>
      </c>
      <c r="I16" s="7">
        <v>1150</v>
      </c>
      <c r="J16" s="7">
        <v>1280</v>
      </c>
      <c r="K16" s="7">
        <v>1300</v>
      </c>
      <c r="L16" s="7">
        <v>1390</v>
      </c>
      <c r="M16" s="7">
        <v>1460</v>
      </c>
      <c r="N16" s="7">
        <f>SUM(B16:M16)</f>
        <v>12450</v>
      </c>
    </row>
    <row r="17" spans="1:14" x14ac:dyDescent="0.3">
      <c r="A17" s="7" t="s">
        <v>39</v>
      </c>
      <c r="B17" s="7"/>
      <c r="C17" s="7"/>
      <c r="D17" s="7"/>
      <c r="E17" s="7"/>
      <c r="F17" s="7"/>
      <c r="G17" s="7"/>
      <c r="H17" s="7"/>
      <c r="I17" s="7"/>
      <c r="J17" s="7"/>
      <c r="K17" s="7"/>
      <c r="L17" s="7"/>
      <c r="M17" s="7"/>
      <c r="N17" s="7"/>
    </row>
    <row r="18" spans="1:14" x14ac:dyDescent="0.3">
      <c r="A18" s="47" t="s">
        <v>40</v>
      </c>
      <c r="B18" s="47"/>
      <c r="C18" s="47"/>
      <c r="D18" s="7"/>
      <c r="E18" s="7"/>
      <c r="F18" s="7"/>
      <c r="G18" s="7"/>
      <c r="H18" s="7"/>
      <c r="I18" s="7"/>
      <c r="J18" s="7"/>
      <c r="K18" s="7"/>
      <c r="L18" s="7"/>
      <c r="M18" s="7"/>
      <c r="N18" s="7"/>
    </row>
    <row r="19" spans="1:14" x14ac:dyDescent="0.3">
      <c r="A19" s="10"/>
      <c r="B19" s="10"/>
      <c r="C19" s="10"/>
      <c r="D19" s="7"/>
      <c r="E19" s="7"/>
      <c r="F19" s="7"/>
      <c r="G19" s="7"/>
      <c r="H19" s="7"/>
      <c r="I19" s="7"/>
      <c r="J19" s="7"/>
      <c r="K19" s="7"/>
      <c r="L19" s="7"/>
      <c r="M19" s="7"/>
      <c r="N19" s="7"/>
    </row>
    <row r="20" spans="1:14" x14ac:dyDescent="0.3">
      <c r="A20" s="8" t="s">
        <v>42</v>
      </c>
      <c r="B20" s="7">
        <v>500</v>
      </c>
      <c r="C20" s="7">
        <v>650</v>
      </c>
      <c r="D20" s="7">
        <v>780</v>
      </c>
      <c r="E20" s="7">
        <v>850</v>
      </c>
      <c r="F20" s="7">
        <v>970</v>
      </c>
      <c r="G20" s="7">
        <v>1030</v>
      </c>
      <c r="H20" s="7">
        <v>1090</v>
      </c>
      <c r="I20" s="7">
        <v>1150</v>
      </c>
      <c r="J20" s="7">
        <v>1280</v>
      </c>
      <c r="K20" s="7">
        <v>1300</v>
      </c>
      <c r="L20" s="7">
        <v>1390</v>
      </c>
      <c r="M20" s="7">
        <v>1460</v>
      </c>
      <c r="N20" s="7">
        <v>12450</v>
      </c>
    </row>
    <row r="21" spans="1:14" x14ac:dyDescent="0.3">
      <c r="A21" s="8" t="s">
        <v>43</v>
      </c>
      <c r="B21" s="7">
        <v>400</v>
      </c>
      <c r="C21" s="7">
        <v>580</v>
      </c>
      <c r="D21" s="7">
        <v>780</v>
      </c>
      <c r="E21" s="7">
        <v>910</v>
      </c>
      <c r="F21" s="7">
        <v>990</v>
      </c>
      <c r="G21" s="7">
        <v>1210</v>
      </c>
      <c r="H21" s="7">
        <v>1460</v>
      </c>
      <c r="I21" s="7">
        <v>1630</v>
      </c>
      <c r="J21" s="7">
        <v>1705</v>
      </c>
      <c r="K21" s="7">
        <v>1850</v>
      </c>
      <c r="L21" s="7">
        <v>1920</v>
      </c>
      <c r="M21" s="7">
        <v>2140</v>
      </c>
      <c r="N21" s="7">
        <f>SUM(B21:M21)</f>
        <v>15575</v>
      </c>
    </row>
    <row r="22" spans="1:14" x14ac:dyDescent="0.3">
      <c r="A22" s="7" t="s">
        <v>44</v>
      </c>
      <c r="B22" s="12">
        <v>0.05</v>
      </c>
      <c r="C22" s="12">
        <v>0.05</v>
      </c>
      <c r="D22" s="12">
        <v>0.05</v>
      </c>
      <c r="E22" s="12">
        <v>0.05</v>
      </c>
      <c r="F22" s="12">
        <v>0.05</v>
      </c>
      <c r="G22" s="12">
        <v>0.05</v>
      </c>
      <c r="H22" s="12">
        <v>0.05</v>
      </c>
      <c r="I22" s="12">
        <v>0.05</v>
      </c>
      <c r="J22" s="12">
        <v>0.05</v>
      </c>
      <c r="K22" s="12">
        <v>0.05</v>
      </c>
      <c r="L22" s="12">
        <v>0.05</v>
      </c>
      <c r="M22" s="12">
        <v>0.05</v>
      </c>
      <c r="N22" s="12">
        <v>0.05</v>
      </c>
    </row>
    <row r="23" spans="1:14" x14ac:dyDescent="0.3">
      <c r="A23" s="8" t="s">
        <v>45</v>
      </c>
      <c r="B23" s="7">
        <v>380</v>
      </c>
      <c r="C23" s="7" t="s">
        <v>109</v>
      </c>
      <c r="D23" s="7" t="s">
        <v>110</v>
      </c>
      <c r="E23" s="7" t="s">
        <v>111</v>
      </c>
      <c r="F23" s="7" t="s">
        <v>112</v>
      </c>
      <c r="G23" s="7" t="s">
        <v>113</v>
      </c>
      <c r="H23" s="7" t="s">
        <v>114</v>
      </c>
      <c r="I23" s="7" t="s">
        <v>115</v>
      </c>
      <c r="J23" s="7" t="s">
        <v>116</v>
      </c>
      <c r="K23" s="7" t="s">
        <v>117</v>
      </c>
      <c r="L23" s="7" t="s">
        <v>118</v>
      </c>
      <c r="M23" s="7" t="s">
        <v>119</v>
      </c>
      <c r="N23" s="7" t="s">
        <v>120</v>
      </c>
    </row>
  </sheetData>
  <mergeCells count="1">
    <mergeCell ref="A18:C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509A8-0DB4-4015-9392-8F1B8E35AB73}">
  <dimension ref="A1:AN48"/>
  <sheetViews>
    <sheetView tabSelected="1" topLeftCell="A31" zoomScale="77" workbookViewId="0">
      <selection activeCell="AN45" sqref="AN45"/>
    </sheetView>
  </sheetViews>
  <sheetFormatPr defaultRowHeight="15.6" x14ac:dyDescent="0.3"/>
  <cols>
    <col min="2" max="2" width="16.59765625" customWidth="1"/>
    <col min="3" max="3" width="14.5" customWidth="1"/>
    <col min="16" max="16" width="8.796875" style="55"/>
    <col min="39" max="39" width="13" bestFit="1" customWidth="1"/>
  </cols>
  <sheetData>
    <row r="1" spans="1:39" x14ac:dyDescent="0.3">
      <c r="C1" s="16" t="s">
        <v>121</v>
      </c>
      <c r="D1" s="50">
        <v>45292</v>
      </c>
      <c r="E1" s="17">
        <v>45323</v>
      </c>
      <c r="F1" s="17">
        <v>45352</v>
      </c>
      <c r="G1" s="17">
        <v>45383</v>
      </c>
      <c r="H1" s="17">
        <v>45413</v>
      </c>
      <c r="I1" s="17">
        <v>45444</v>
      </c>
      <c r="J1" s="17">
        <v>45474</v>
      </c>
      <c r="K1" s="17">
        <v>45505</v>
      </c>
      <c r="L1" s="17">
        <v>45536</v>
      </c>
      <c r="M1" s="17">
        <v>45566</v>
      </c>
      <c r="N1" s="17">
        <v>45597</v>
      </c>
      <c r="O1" s="17">
        <v>45627</v>
      </c>
      <c r="P1" s="50">
        <v>45658</v>
      </c>
      <c r="Q1" s="17">
        <v>45689</v>
      </c>
      <c r="R1" s="17">
        <v>45717</v>
      </c>
      <c r="S1" s="17">
        <v>45748</v>
      </c>
      <c r="T1" s="17">
        <v>45778</v>
      </c>
      <c r="U1" s="17">
        <v>45809</v>
      </c>
      <c r="V1" s="17">
        <v>45839</v>
      </c>
      <c r="W1" s="17">
        <v>45870</v>
      </c>
      <c r="X1" s="17">
        <v>45901</v>
      </c>
      <c r="Y1" s="17">
        <v>45931</v>
      </c>
      <c r="Z1" s="17">
        <v>45962</v>
      </c>
      <c r="AA1" s="17">
        <v>45992</v>
      </c>
      <c r="AB1" s="50">
        <v>46023</v>
      </c>
      <c r="AC1" s="17">
        <v>46054</v>
      </c>
      <c r="AD1" s="17">
        <v>46082</v>
      </c>
      <c r="AE1" s="17">
        <v>46113</v>
      </c>
      <c r="AF1" s="17">
        <v>46143</v>
      </c>
      <c r="AG1" s="17">
        <v>46174</v>
      </c>
      <c r="AH1" s="17">
        <v>46204</v>
      </c>
      <c r="AI1" s="17">
        <v>46235</v>
      </c>
      <c r="AJ1" s="17">
        <v>46266</v>
      </c>
      <c r="AK1" s="17">
        <v>46296</v>
      </c>
      <c r="AL1" s="17">
        <v>46327</v>
      </c>
      <c r="AM1" s="17">
        <v>46357</v>
      </c>
    </row>
    <row r="2" spans="1:39" x14ac:dyDescent="0.3">
      <c r="A2" s="48" t="s">
        <v>122</v>
      </c>
      <c r="B2" s="48"/>
      <c r="C2" s="48"/>
      <c r="D2" s="52"/>
      <c r="E2" s="19">
        <v>150</v>
      </c>
      <c r="F2" s="19">
        <v>330</v>
      </c>
      <c r="G2" s="19">
        <v>640</v>
      </c>
      <c r="H2" s="19">
        <v>1190</v>
      </c>
      <c r="I2" s="19">
        <v>1780</v>
      </c>
      <c r="J2" s="19">
        <v>2350</v>
      </c>
      <c r="K2" s="19">
        <v>3060</v>
      </c>
      <c r="L2" s="19">
        <v>3870</v>
      </c>
      <c r="M2" s="19">
        <v>4790</v>
      </c>
      <c r="N2" s="19">
        <v>5850</v>
      </c>
      <c r="O2" s="19">
        <v>6970</v>
      </c>
      <c r="P2" s="51">
        <v>8170</v>
      </c>
      <c r="Q2" s="19">
        <v>8490</v>
      </c>
      <c r="R2" s="19">
        <v>9040</v>
      </c>
      <c r="S2" s="19">
        <v>9660</v>
      </c>
      <c r="T2" s="19">
        <v>10460</v>
      </c>
      <c r="U2" s="19">
        <v>11410</v>
      </c>
      <c r="V2" s="19">
        <v>12510</v>
      </c>
      <c r="W2" s="19">
        <v>13750</v>
      </c>
      <c r="X2" s="19">
        <v>15120</v>
      </c>
      <c r="Y2" s="19">
        <v>16670</v>
      </c>
      <c r="Z2" s="19">
        <v>18490</v>
      </c>
      <c r="AA2" s="19">
        <v>20420</v>
      </c>
      <c r="AB2" s="51">
        <v>22490</v>
      </c>
      <c r="AC2" s="19">
        <v>22940</v>
      </c>
      <c r="AD2" s="19">
        <v>23520</v>
      </c>
      <c r="AE2" s="19">
        <v>24300</v>
      </c>
      <c r="AF2" s="19">
        <v>25210</v>
      </c>
      <c r="AG2" s="19">
        <v>26200</v>
      </c>
      <c r="AH2" s="19">
        <v>27410</v>
      </c>
      <c r="AI2" s="19">
        <v>28870</v>
      </c>
      <c r="AJ2" s="19">
        <v>30500</v>
      </c>
      <c r="AK2" s="19">
        <v>32205</v>
      </c>
      <c r="AL2" s="19">
        <v>34055</v>
      </c>
      <c r="AM2" s="19">
        <v>35975</v>
      </c>
    </row>
    <row r="3" spans="1:39" x14ac:dyDescent="0.3">
      <c r="D3" s="55"/>
      <c r="E3" s="20"/>
      <c r="F3" s="20"/>
      <c r="G3" s="20"/>
      <c r="H3" s="20"/>
      <c r="I3" s="20"/>
      <c r="J3" s="20"/>
      <c r="K3" s="20"/>
      <c r="L3" s="20"/>
      <c r="M3" s="20"/>
      <c r="N3" s="20"/>
      <c r="O3" s="20"/>
      <c r="P3" s="52"/>
      <c r="Q3" s="20"/>
      <c r="R3" s="20"/>
      <c r="S3" s="20"/>
      <c r="T3" s="20"/>
      <c r="U3" s="20"/>
      <c r="V3" s="20"/>
      <c r="W3" s="20"/>
      <c r="X3" s="20"/>
      <c r="Y3" s="20"/>
      <c r="Z3" s="20"/>
      <c r="AA3" s="20"/>
      <c r="AB3" s="55"/>
    </row>
    <row r="4" spans="1:39" x14ac:dyDescent="0.3">
      <c r="D4" s="53"/>
      <c r="E4" s="21"/>
      <c r="F4" s="21"/>
      <c r="G4" s="21"/>
      <c r="H4" s="21"/>
      <c r="I4" s="21"/>
      <c r="J4" s="21"/>
      <c r="K4" s="21"/>
      <c r="L4" s="21"/>
      <c r="M4" s="21"/>
      <c r="N4" s="21"/>
      <c r="O4" s="21"/>
      <c r="P4" s="53"/>
      <c r="Q4" s="21"/>
      <c r="R4" s="21"/>
      <c r="S4" s="21"/>
      <c r="T4" s="21"/>
      <c r="U4" s="21"/>
      <c r="V4" s="21"/>
      <c r="W4" s="21"/>
      <c r="X4" s="21"/>
      <c r="Y4" s="21"/>
      <c r="Z4" s="21"/>
      <c r="AA4" s="21"/>
      <c r="AB4" s="55"/>
    </row>
    <row r="5" spans="1:39" x14ac:dyDescent="0.3">
      <c r="A5" s="22" t="s">
        <v>123</v>
      </c>
      <c r="B5" s="22"/>
      <c r="D5" s="54"/>
      <c r="E5" s="23"/>
      <c r="F5" s="23"/>
      <c r="G5" s="23"/>
      <c r="H5" s="23"/>
      <c r="I5" s="23"/>
      <c r="J5" s="23"/>
      <c r="K5" s="23"/>
      <c r="L5" s="23"/>
      <c r="M5" s="23"/>
      <c r="N5" s="23"/>
      <c r="O5" s="23"/>
      <c r="P5" s="54"/>
      <c r="Q5" s="23"/>
      <c r="R5" s="23"/>
      <c r="S5" s="23"/>
      <c r="T5" s="23"/>
      <c r="U5" s="23"/>
      <c r="V5" s="23"/>
      <c r="W5" s="23"/>
      <c r="X5" s="23"/>
      <c r="Y5" s="23"/>
      <c r="Z5" s="23"/>
      <c r="AA5" s="23"/>
      <c r="AB5" s="55"/>
    </row>
    <row r="6" spans="1:39" x14ac:dyDescent="0.3">
      <c r="B6" s="18" t="s">
        <v>124</v>
      </c>
      <c r="D6" s="55">
        <v>350</v>
      </c>
      <c r="E6">
        <v>400</v>
      </c>
      <c r="F6">
        <v>530</v>
      </c>
      <c r="G6">
        <v>770</v>
      </c>
      <c r="H6">
        <v>890</v>
      </c>
      <c r="I6">
        <v>1020</v>
      </c>
      <c r="J6">
        <v>1180</v>
      </c>
      <c r="K6">
        <v>1310</v>
      </c>
      <c r="L6">
        <v>1420</v>
      </c>
      <c r="M6">
        <v>1580</v>
      </c>
      <c r="N6">
        <v>1670</v>
      </c>
      <c r="O6">
        <v>1800</v>
      </c>
      <c r="P6" s="55">
        <v>600</v>
      </c>
      <c r="Q6">
        <v>800</v>
      </c>
      <c r="R6">
        <v>900</v>
      </c>
      <c r="S6">
        <v>1000</v>
      </c>
      <c r="T6">
        <v>1100</v>
      </c>
      <c r="U6">
        <v>1150</v>
      </c>
      <c r="V6">
        <v>1290</v>
      </c>
      <c r="W6">
        <v>1400</v>
      </c>
      <c r="X6">
        <v>1600</v>
      </c>
      <c r="Y6">
        <v>1820</v>
      </c>
      <c r="Z6">
        <v>1980</v>
      </c>
      <c r="AA6">
        <v>2070</v>
      </c>
      <c r="AB6" s="55">
        <v>800</v>
      </c>
      <c r="AC6" s="7">
        <v>950</v>
      </c>
      <c r="AD6" s="7">
        <v>1170</v>
      </c>
      <c r="AE6" s="7">
        <v>1260</v>
      </c>
      <c r="AF6" s="7">
        <v>1350</v>
      </c>
      <c r="AG6" s="7">
        <v>1500</v>
      </c>
      <c r="AH6" s="7">
        <v>1690</v>
      </c>
      <c r="AI6" s="7">
        <v>1800</v>
      </c>
      <c r="AJ6" s="7">
        <v>1935</v>
      </c>
      <c r="AK6" s="7">
        <v>1990</v>
      </c>
      <c r="AL6" s="7">
        <v>2080</v>
      </c>
      <c r="AM6" s="7">
        <v>2200</v>
      </c>
    </row>
    <row r="7" spans="1:39" x14ac:dyDescent="0.3">
      <c r="B7" s="18" t="s">
        <v>125</v>
      </c>
      <c r="D7" s="54">
        <v>0</v>
      </c>
      <c r="E7" s="23">
        <v>0</v>
      </c>
      <c r="F7" s="23">
        <v>0</v>
      </c>
      <c r="G7" s="23">
        <v>0</v>
      </c>
      <c r="H7" s="23">
        <v>0</v>
      </c>
      <c r="I7" s="23">
        <v>0</v>
      </c>
      <c r="J7" s="23">
        <v>0</v>
      </c>
      <c r="K7" s="23">
        <v>0</v>
      </c>
      <c r="L7" s="23">
        <v>0</v>
      </c>
      <c r="M7" s="23">
        <v>0</v>
      </c>
      <c r="N7" s="23">
        <v>0</v>
      </c>
      <c r="O7" s="23">
        <v>0</v>
      </c>
      <c r="P7" s="55">
        <v>100</v>
      </c>
      <c r="Q7">
        <v>150</v>
      </c>
      <c r="R7">
        <v>220</v>
      </c>
      <c r="S7">
        <v>300</v>
      </c>
      <c r="T7">
        <v>450</v>
      </c>
      <c r="U7">
        <v>600</v>
      </c>
      <c r="V7">
        <v>650</v>
      </c>
      <c r="W7">
        <v>750</v>
      </c>
      <c r="X7">
        <v>800</v>
      </c>
      <c r="Y7">
        <v>900</v>
      </c>
      <c r="Z7">
        <v>900</v>
      </c>
      <c r="AA7">
        <v>1000</v>
      </c>
      <c r="AB7" s="55">
        <v>150</v>
      </c>
      <c r="AC7" s="7">
        <v>280</v>
      </c>
      <c r="AD7" s="7">
        <v>390</v>
      </c>
      <c r="AE7" s="7">
        <v>500</v>
      </c>
      <c r="AF7" s="7">
        <v>610</v>
      </c>
      <c r="AG7" s="7">
        <v>740</v>
      </c>
      <c r="AH7" s="7">
        <v>860</v>
      </c>
      <c r="AI7" s="7">
        <v>980</v>
      </c>
      <c r="AJ7" s="7">
        <v>1050</v>
      </c>
      <c r="AK7" s="7">
        <v>1160</v>
      </c>
      <c r="AL7" s="7">
        <v>1230</v>
      </c>
      <c r="AM7" s="7">
        <v>1400</v>
      </c>
    </row>
    <row r="8" spans="1:39" x14ac:dyDescent="0.3">
      <c r="B8" s="18"/>
      <c r="D8" s="54"/>
      <c r="E8" s="23"/>
      <c r="F8" s="23"/>
      <c r="G8" s="23"/>
      <c r="H8" s="23"/>
      <c r="I8" s="23"/>
      <c r="J8" s="23"/>
      <c r="K8" s="23"/>
      <c r="L8" s="23"/>
      <c r="M8" s="23"/>
      <c r="N8" s="23"/>
      <c r="O8" s="23"/>
      <c r="P8" s="54"/>
      <c r="Q8" s="23"/>
      <c r="R8" s="23"/>
      <c r="S8" s="23"/>
      <c r="T8" s="23"/>
      <c r="U8" s="23"/>
      <c r="V8" s="23"/>
      <c r="W8" s="23"/>
      <c r="X8" s="23"/>
      <c r="Y8" s="23"/>
      <c r="Z8" s="23"/>
      <c r="AA8" s="23"/>
      <c r="AB8" s="55"/>
    </row>
    <row r="9" spans="1:39" x14ac:dyDescent="0.3">
      <c r="B9" s="18"/>
      <c r="D9" s="56"/>
      <c r="E9" s="24"/>
      <c r="F9" s="24"/>
      <c r="G9" s="24"/>
      <c r="H9" s="24"/>
      <c r="I9" s="24"/>
      <c r="J9" s="24"/>
      <c r="K9" s="24"/>
      <c r="L9" s="24"/>
      <c r="M9" s="24"/>
      <c r="N9" s="24"/>
      <c r="O9" s="24"/>
      <c r="P9" s="56"/>
      <c r="Q9" s="24"/>
      <c r="R9" s="24"/>
      <c r="S9" s="24"/>
      <c r="T9" s="24"/>
      <c r="U9" s="24"/>
      <c r="V9" s="24"/>
      <c r="W9" s="24"/>
      <c r="X9" s="24"/>
      <c r="Y9" s="24"/>
      <c r="Z9" s="24"/>
      <c r="AA9" s="24"/>
      <c r="AB9" s="55"/>
    </row>
    <row r="10" spans="1:39" x14ac:dyDescent="0.3">
      <c r="A10" s="49" t="s">
        <v>126</v>
      </c>
      <c r="B10" s="49"/>
      <c r="C10" s="49"/>
      <c r="D10" s="57">
        <v>350</v>
      </c>
      <c r="E10" s="25">
        <v>400</v>
      </c>
      <c r="F10" s="25">
        <v>530</v>
      </c>
      <c r="G10" s="25">
        <v>770</v>
      </c>
      <c r="H10" s="25">
        <v>890</v>
      </c>
      <c r="I10" s="25">
        <v>1020</v>
      </c>
      <c r="J10" s="25">
        <v>1180</v>
      </c>
      <c r="K10" s="25">
        <v>1310</v>
      </c>
      <c r="L10" s="25">
        <v>1420</v>
      </c>
      <c r="M10" s="25">
        <v>1580</v>
      </c>
      <c r="N10" s="25">
        <v>1670</v>
      </c>
      <c r="O10" s="25">
        <v>1800</v>
      </c>
      <c r="P10" s="57">
        <v>700</v>
      </c>
      <c r="Q10" s="25">
        <v>950</v>
      </c>
      <c r="R10" s="25">
        <v>1120</v>
      </c>
      <c r="S10" s="25">
        <v>1300</v>
      </c>
      <c r="T10" s="25">
        <v>1550</v>
      </c>
      <c r="U10" s="25">
        <v>1750</v>
      </c>
      <c r="V10" s="25">
        <v>1940</v>
      </c>
      <c r="W10" s="25">
        <v>2150</v>
      </c>
      <c r="X10" s="25">
        <v>2400</v>
      </c>
      <c r="Y10" s="25">
        <v>2720</v>
      </c>
      <c r="Z10" s="25">
        <v>2880</v>
      </c>
      <c r="AA10" s="25">
        <v>3070</v>
      </c>
      <c r="AB10" s="57">
        <v>950</v>
      </c>
      <c r="AC10" s="25">
        <v>1230</v>
      </c>
      <c r="AD10" s="25">
        <v>1560</v>
      </c>
      <c r="AE10" s="25">
        <v>1760</v>
      </c>
      <c r="AF10" s="25">
        <v>1960</v>
      </c>
      <c r="AG10" s="25">
        <v>2240</v>
      </c>
      <c r="AH10" s="25">
        <v>2550</v>
      </c>
      <c r="AI10" s="25">
        <v>2780</v>
      </c>
      <c r="AJ10" s="25">
        <v>2985</v>
      </c>
      <c r="AK10" s="25">
        <v>3150</v>
      </c>
      <c r="AL10" s="25">
        <v>3310</v>
      </c>
      <c r="AM10" s="25">
        <v>3600</v>
      </c>
    </row>
    <row r="11" spans="1:39" x14ac:dyDescent="0.3">
      <c r="A11" s="22" t="s">
        <v>127</v>
      </c>
      <c r="D11" s="54"/>
      <c r="E11" s="23"/>
      <c r="F11" s="23"/>
      <c r="G11" s="23"/>
      <c r="H11" s="23"/>
      <c r="I11" s="23"/>
      <c r="J11" s="23"/>
      <c r="K11" s="23"/>
      <c r="L11" s="23"/>
      <c r="M11" s="23"/>
      <c r="N11" s="23"/>
      <c r="O11" s="23"/>
      <c r="P11" s="54"/>
      <c r="Q11" s="23"/>
      <c r="R11" s="23"/>
      <c r="S11" s="23"/>
      <c r="T11" s="23"/>
      <c r="U11" s="23"/>
      <c r="V11" s="23"/>
      <c r="W11" s="23"/>
      <c r="X11" s="23"/>
      <c r="Y11" s="23"/>
      <c r="Z11" s="23"/>
      <c r="AA11" s="23"/>
      <c r="AB11" s="55"/>
    </row>
    <row r="12" spans="1:39" x14ac:dyDescent="0.3">
      <c r="B12" s="18" t="s">
        <v>128</v>
      </c>
      <c r="D12" s="55">
        <v>200</v>
      </c>
      <c r="E12">
        <v>220</v>
      </c>
      <c r="F12">
        <v>220</v>
      </c>
      <c r="G12">
        <v>220</v>
      </c>
      <c r="H12">
        <v>300</v>
      </c>
      <c r="I12">
        <v>450</v>
      </c>
      <c r="J12">
        <v>470</v>
      </c>
      <c r="K12">
        <v>500</v>
      </c>
      <c r="L12">
        <v>500</v>
      </c>
      <c r="M12">
        <v>520</v>
      </c>
      <c r="N12">
        <v>550</v>
      </c>
      <c r="O12">
        <v>600</v>
      </c>
      <c r="P12" s="55">
        <v>380</v>
      </c>
      <c r="Q12">
        <v>400</v>
      </c>
      <c r="R12">
        <v>500</v>
      </c>
      <c r="S12">
        <v>500</v>
      </c>
      <c r="T12">
        <v>600</v>
      </c>
      <c r="U12">
        <v>650</v>
      </c>
      <c r="V12">
        <v>700</v>
      </c>
      <c r="W12">
        <v>780</v>
      </c>
      <c r="X12">
        <v>850</v>
      </c>
      <c r="Y12">
        <v>900</v>
      </c>
      <c r="Z12">
        <v>950</v>
      </c>
      <c r="AA12">
        <v>1000</v>
      </c>
      <c r="AB12" s="55">
        <v>500</v>
      </c>
      <c r="AC12" s="7">
        <v>650</v>
      </c>
      <c r="AD12" s="7">
        <v>780</v>
      </c>
      <c r="AE12" s="7">
        <v>850</v>
      </c>
      <c r="AF12" s="7">
        <v>970</v>
      </c>
      <c r="AG12" s="7">
        <v>1030</v>
      </c>
      <c r="AH12" s="7">
        <v>1090</v>
      </c>
      <c r="AI12" s="7">
        <v>1150</v>
      </c>
      <c r="AJ12" s="7">
        <v>1280</v>
      </c>
      <c r="AK12" s="7">
        <v>1300</v>
      </c>
      <c r="AL12" s="7">
        <v>1390</v>
      </c>
      <c r="AM12" s="7">
        <v>1460</v>
      </c>
    </row>
    <row r="13" spans="1:39" x14ac:dyDescent="0.3">
      <c r="B13" s="18" t="s">
        <v>129</v>
      </c>
      <c r="D13" s="54"/>
      <c r="E13" s="23"/>
      <c r="F13" s="23"/>
      <c r="G13" s="23"/>
      <c r="H13" s="23"/>
      <c r="I13" s="23"/>
      <c r="J13" s="23"/>
      <c r="K13" s="23"/>
      <c r="L13" s="23"/>
      <c r="M13" s="23"/>
      <c r="N13" s="23"/>
      <c r="O13" s="23"/>
      <c r="P13" s="54"/>
      <c r="Q13" s="23"/>
      <c r="R13" s="23"/>
      <c r="S13" s="23"/>
      <c r="T13" s="23"/>
      <c r="U13" s="23"/>
      <c r="V13" s="23"/>
      <c r="W13" s="23"/>
      <c r="X13" s="23"/>
      <c r="Y13" s="23"/>
      <c r="Z13" s="23"/>
      <c r="AA13" s="23"/>
      <c r="AB13" s="55"/>
    </row>
    <row r="14" spans="1:39" x14ac:dyDescent="0.3">
      <c r="B14" s="18" t="s">
        <v>130</v>
      </c>
      <c r="D14" s="54"/>
      <c r="E14" s="23"/>
      <c r="F14" s="23"/>
      <c r="G14" s="23"/>
      <c r="H14" s="23"/>
      <c r="I14" s="23"/>
      <c r="J14" s="23"/>
      <c r="K14" s="23"/>
      <c r="L14" s="23"/>
      <c r="M14" s="23"/>
      <c r="N14" s="23"/>
      <c r="O14" s="23"/>
      <c r="P14" s="54"/>
      <c r="Q14" s="23"/>
      <c r="R14" s="23"/>
      <c r="S14" s="23"/>
      <c r="T14" s="23"/>
      <c r="U14" s="23"/>
      <c r="V14" s="23"/>
      <c r="W14" s="23"/>
      <c r="X14" s="23"/>
      <c r="Y14" s="23"/>
      <c r="Z14" s="23"/>
      <c r="AA14" s="23"/>
      <c r="AB14" s="55"/>
    </row>
    <row r="15" spans="1:39" x14ac:dyDescent="0.3">
      <c r="B15" s="18" t="s">
        <v>131</v>
      </c>
      <c r="D15" s="54"/>
      <c r="E15" s="23"/>
      <c r="F15" s="23"/>
      <c r="G15" s="23"/>
      <c r="H15" s="23"/>
      <c r="I15" s="23"/>
      <c r="J15" s="23"/>
      <c r="K15" s="23"/>
      <c r="L15" s="23"/>
      <c r="M15" s="23"/>
      <c r="N15" s="23"/>
      <c r="O15" s="23"/>
      <c r="P15" s="54"/>
      <c r="Q15" s="23"/>
      <c r="R15" s="23"/>
      <c r="S15" s="23"/>
      <c r="T15" s="23"/>
      <c r="U15" s="23"/>
      <c r="V15" s="23"/>
      <c r="W15" s="23"/>
      <c r="X15" s="23"/>
      <c r="Y15" s="23"/>
      <c r="Z15" s="23"/>
      <c r="AA15" s="23"/>
      <c r="AB15" s="55"/>
    </row>
    <row r="16" spans="1:39" x14ac:dyDescent="0.3">
      <c r="B16" s="18" t="s">
        <v>132</v>
      </c>
      <c r="D16" s="54"/>
      <c r="E16" s="23"/>
      <c r="F16" s="23"/>
      <c r="G16" s="23"/>
      <c r="H16" s="23"/>
      <c r="I16" s="23"/>
      <c r="J16" s="23"/>
      <c r="K16" s="23"/>
      <c r="L16" s="23"/>
      <c r="M16" s="23"/>
      <c r="N16" s="23"/>
      <c r="O16" s="23"/>
      <c r="P16" s="54"/>
      <c r="Q16" s="23"/>
      <c r="R16" s="23"/>
      <c r="S16" s="23"/>
      <c r="T16" s="23"/>
      <c r="U16" s="23"/>
      <c r="V16" s="23"/>
      <c r="W16" s="23"/>
      <c r="X16" s="23"/>
      <c r="Y16" s="23"/>
      <c r="Z16" s="23"/>
      <c r="AA16" s="23"/>
      <c r="AB16" s="55"/>
    </row>
    <row r="17" spans="1:39" x14ac:dyDescent="0.3">
      <c r="B17" s="18" t="s">
        <v>133</v>
      </c>
      <c r="D17" s="54"/>
      <c r="E17" s="23"/>
      <c r="F17" s="23"/>
      <c r="G17" s="23"/>
      <c r="H17" s="23"/>
      <c r="I17" s="23"/>
      <c r="J17" s="23"/>
      <c r="K17" s="23"/>
      <c r="L17" s="23"/>
      <c r="M17" s="23"/>
      <c r="N17" s="23"/>
      <c r="O17" s="23"/>
      <c r="P17" s="54"/>
      <c r="Q17" s="23"/>
      <c r="R17" s="23"/>
      <c r="S17" s="23"/>
      <c r="T17" s="23"/>
      <c r="U17" s="23"/>
      <c r="V17" s="23"/>
      <c r="W17" s="23"/>
      <c r="X17" s="23"/>
      <c r="Y17" s="23"/>
      <c r="Z17" s="23"/>
      <c r="AA17" s="23"/>
      <c r="AB17" s="55"/>
    </row>
    <row r="18" spans="1:39" x14ac:dyDescent="0.3">
      <c r="B18" s="18" t="s">
        <v>134</v>
      </c>
      <c r="D18" s="54"/>
      <c r="E18" s="23"/>
      <c r="F18" s="23"/>
      <c r="G18" s="23"/>
      <c r="H18" s="23"/>
      <c r="I18" s="23"/>
      <c r="J18" s="23"/>
      <c r="K18" s="23"/>
      <c r="L18" s="23"/>
      <c r="M18" s="23"/>
      <c r="N18" s="23"/>
      <c r="O18" s="23"/>
      <c r="P18" s="54"/>
      <c r="Q18" s="23"/>
      <c r="R18" s="23"/>
      <c r="S18" s="23"/>
      <c r="T18" s="23"/>
      <c r="U18" s="23"/>
      <c r="V18" s="23"/>
      <c r="W18" s="23"/>
      <c r="X18" s="23"/>
      <c r="Y18" s="23"/>
      <c r="Z18" s="23"/>
      <c r="AA18" s="23"/>
      <c r="AB18" s="55"/>
    </row>
    <row r="19" spans="1:39" x14ac:dyDescent="0.3">
      <c r="B19" s="18" t="s">
        <v>135</v>
      </c>
      <c r="D19" s="54"/>
      <c r="E19" s="23"/>
      <c r="F19" s="23"/>
      <c r="G19" s="23"/>
      <c r="H19" s="23"/>
      <c r="I19" s="23"/>
      <c r="J19" s="23"/>
      <c r="K19" s="23"/>
      <c r="L19" s="23"/>
      <c r="M19" s="23"/>
      <c r="N19" s="23"/>
      <c r="O19" s="23"/>
      <c r="P19" s="54"/>
      <c r="Q19" s="23"/>
      <c r="R19" s="23"/>
      <c r="S19" s="23"/>
      <c r="T19" s="23"/>
      <c r="U19" s="23"/>
      <c r="V19" s="23"/>
      <c r="W19" s="23"/>
      <c r="X19" s="23"/>
      <c r="Y19" s="23"/>
      <c r="Z19" s="23"/>
      <c r="AA19" s="23"/>
      <c r="AB19" s="55"/>
    </row>
    <row r="20" spans="1:39" x14ac:dyDescent="0.3">
      <c r="B20" s="18" t="s">
        <v>136</v>
      </c>
      <c r="D20" s="54"/>
      <c r="E20" s="23"/>
      <c r="F20" s="23"/>
      <c r="G20" s="23"/>
      <c r="H20" s="23"/>
      <c r="I20" s="23"/>
      <c r="J20" s="23"/>
      <c r="K20" s="23"/>
      <c r="L20" s="23"/>
      <c r="M20" s="23"/>
      <c r="N20" s="23"/>
      <c r="O20" s="23"/>
      <c r="P20" s="54"/>
      <c r="Q20" s="23"/>
      <c r="R20" s="23"/>
      <c r="S20" s="23"/>
      <c r="T20" s="23"/>
      <c r="U20" s="23"/>
      <c r="V20" s="23"/>
      <c r="W20" s="23"/>
      <c r="X20" s="23"/>
      <c r="Y20" s="23"/>
      <c r="Z20" s="23"/>
      <c r="AA20" s="23"/>
      <c r="AB20" s="55"/>
    </row>
    <row r="21" spans="1:39" x14ac:dyDescent="0.3">
      <c r="B21" s="18" t="s">
        <v>137</v>
      </c>
      <c r="D21" s="54"/>
      <c r="E21" s="23"/>
      <c r="F21" s="23"/>
      <c r="G21" s="23"/>
      <c r="H21" s="23"/>
      <c r="I21" s="23"/>
      <c r="J21" s="23"/>
      <c r="K21" s="23"/>
      <c r="L21" s="23"/>
      <c r="M21" s="23"/>
      <c r="N21" s="23"/>
      <c r="O21" s="23"/>
      <c r="P21" s="54"/>
      <c r="Q21" s="23"/>
      <c r="R21" s="23"/>
      <c r="S21" s="23"/>
      <c r="T21" s="23"/>
      <c r="U21" s="23"/>
      <c r="V21" s="23"/>
      <c r="W21" s="23"/>
      <c r="X21" s="23"/>
      <c r="Y21" s="23"/>
      <c r="Z21" s="23"/>
      <c r="AA21" s="23"/>
      <c r="AB21" s="55"/>
    </row>
    <row r="22" spans="1:39" x14ac:dyDescent="0.3">
      <c r="B22" s="18" t="s">
        <v>138</v>
      </c>
      <c r="D22" s="54"/>
      <c r="E22" s="23"/>
      <c r="F22" s="23"/>
      <c r="G22" s="23"/>
      <c r="H22" s="23"/>
      <c r="I22" s="23"/>
      <c r="J22" s="23"/>
      <c r="K22" s="23"/>
      <c r="L22" s="23"/>
      <c r="M22" s="23"/>
      <c r="N22" s="23"/>
      <c r="O22" s="23"/>
      <c r="P22" s="54"/>
      <c r="Q22" s="23"/>
      <c r="R22" s="23"/>
      <c r="S22" s="23"/>
      <c r="T22" s="23"/>
      <c r="U22" s="23"/>
      <c r="V22" s="23"/>
      <c r="W22" s="23"/>
      <c r="X22" s="23"/>
      <c r="Y22" s="23"/>
      <c r="Z22" s="23"/>
      <c r="AA22" s="23"/>
      <c r="AB22" s="55"/>
    </row>
    <row r="23" spans="1:39" x14ac:dyDescent="0.3">
      <c r="B23" s="18" t="s">
        <v>139</v>
      </c>
      <c r="D23" s="54"/>
      <c r="E23" s="23"/>
      <c r="F23" s="23"/>
      <c r="G23" s="23"/>
      <c r="H23" s="23"/>
      <c r="I23" s="23"/>
      <c r="J23" s="23"/>
      <c r="K23" s="23"/>
      <c r="L23" s="23"/>
      <c r="M23" s="23"/>
      <c r="N23" s="23"/>
      <c r="O23" s="23"/>
      <c r="P23" s="54"/>
      <c r="Q23" s="23"/>
      <c r="R23" s="23"/>
      <c r="S23" s="23"/>
      <c r="T23" s="23"/>
      <c r="U23" s="23"/>
      <c r="V23" s="23"/>
      <c r="W23" s="23"/>
      <c r="X23" s="23"/>
      <c r="Y23" s="23"/>
      <c r="Z23" s="23"/>
      <c r="AA23" s="23"/>
      <c r="AB23" s="55"/>
    </row>
    <row r="24" spans="1:39" x14ac:dyDescent="0.3">
      <c r="B24" s="18" t="s">
        <v>140</v>
      </c>
      <c r="D24" s="54"/>
      <c r="E24" s="23"/>
      <c r="F24" s="23"/>
      <c r="G24" s="23"/>
      <c r="H24" s="23"/>
      <c r="I24" s="23"/>
      <c r="J24" s="23"/>
      <c r="K24" s="23"/>
      <c r="L24" s="23"/>
      <c r="M24" s="23"/>
      <c r="N24" s="23"/>
      <c r="O24" s="23"/>
      <c r="P24" s="54"/>
      <c r="Q24" s="23"/>
      <c r="R24" s="23"/>
      <c r="S24" s="23"/>
      <c r="T24" s="23"/>
      <c r="U24" s="23"/>
      <c r="V24" s="23"/>
      <c r="W24" s="23"/>
      <c r="X24" s="23"/>
      <c r="Y24" s="23"/>
      <c r="Z24" s="23"/>
      <c r="AA24" s="23"/>
      <c r="AB24" s="55"/>
    </row>
    <row r="25" spans="1:39" x14ac:dyDescent="0.3">
      <c r="B25" s="18" t="s">
        <v>141</v>
      </c>
      <c r="D25" s="56"/>
      <c r="E25" s="24"/>
      <c r="F25" s="24"/>
      <c r="G25" s="24"/>
      <c r="H25" s="24"/>
      <c r="I25" s="24"/>
      <c r="J25" s="24"/>
      <c r="K25" s="24"/>
      <c r="L25" s="24"/>
      <c r="M25" s="24"/>
      <c r="N25" s="24"/>
      <c r="O25" s="24"/>
      <c r="P25" s="56"/>
      <c r="Q25" s="24"/>
      <c r="R25" s="24"/>
      <c r="S25" s="24"/>
      <c r="T25" s="24"/>
      <c r="U25" s="24"/>
      <c r="V25" s="24"/>
      <c r="W25" s="24"/>
      <c r="X25" s="24"/>
      <c r="Y25" s="24"/>
      <c r="Z25" s="24"/>
      <c r="AA25" s="24"/>
      <c r="AB25" s="55"/>
    </row>
    <row r="26" spans="1:39" x14ac:dyDescent="0.3">
      <c r="A26" s="49" t="s">
        <v>142</v>
      </c>
      <c r="B26" s="49"/>
      <c r="C26" s="49"/>
      <c r="D26" s="57">
        <v>200</v>
      </c>
      <c r="E26" s="25">
        <v>220</v>
      </c>
      <c r="F26" s="25">
        <v>220</v>
      </c>
      <c r="G26" s="25">
        <v>220</v>
      </c>
      <c r="H26" s="25">
        <v>300</v>
      </c>
      <c r="I26" s="25">
        <v>450</v>
      </c>
      <c r="J26" s="25">
        <v>470</v>
      </c>
      <c r="K26" s="25">
        <v>500</v>
      </c>
      <c r="L26" s="25">
        <v>500</v>
      </c>
      <c r="M26" s="25">
        <v>520</v>
      </c>
      <c r="N26" s="25">
        <v>550</v>
      </c>
      <c r="O26" s="25">
        <v>600</v>
      </c>
      <c r="P26" s="57">
        <v>380</v>
      </c>
      <c r="Q26" s="25">
        <v>400</v>
      </c>
      <c r="R26" s="25">
        <v>500</v>
      </c>
      <c r="S26" s="25">
        <v>500</v>
      </c>
      <c r="T26" s="25">
        <v>600</v>
      </c>
      <c r="U26" s="25">
        <v>650</v>
      </c>
      <c r="V26" s="25">
        <v>700</v>
      </c>
      <c r="W26" s="25">
        <v>780</v>
      </c>
      <c r="X26" s="25">
        <v>850</v>
      </c>
      <c r="Y26" s="25">
        <v>900</v>
      </c>
      <c r="Z26" s="25">
        <v>950</v>
      </c>
      <c r="AA26" s="25">
        <v>1000</v>
      </c>
      <c r="AB26" s="57">
        <v>500</v>
      </c>
      <c r="AC26" s="25">
        <v>650</v>
      </c>
      <c r="AD26" s="25">
        <v>780</v>
      </c>
      <c r="AE26" s="25">
        <v>850</v>
      </c>
      <c r="AF26" s="25">
        <v>970</v>
      </c>
      <c r="AG26" s="25">
        <v>1030</v>
      </c>
      <c r="AH26" s="25">
        <v>1090</v>
      </c>
      <c r="AI26" s="25">
        <v>1150</v>
      </c>
      <c r="AJ26" s="25">
        <v>1280</v>
      </c>
      <c r="AK26" s="25">
        <v>1300</v>
      </c>
      <c r="AL26" s="25">
        <v>1390</v>
      </c>
      <c r="AM26" s="25">
        <v>1460</v>
      </c>
    </row>
    <row r="27" spans="1:39" x14ac:dyDescent="0.3">
      <c r="A27" s="22" t="s">
        <v>143</v>
      </c>
      <c r="B27" s="22"/>
      <c r="C27" s="22"/>
      <c r="D27" s="54"/>
      <c r="E27" s="23"/>
      <c r="F27" s="23"/>
      <c r="G27" s="23"/>
      <c r="H27" s="23"/>
      <c r="I27" s="23"/>
      <c r="J27" s="23"/>
      <c r="K27" s="23"/>
      <c r="L27" s="23"/>
      <c r="M27" s="23"/>
      <c r="N27" s="23"/>
      <c r="O27" s="23"/>
      <c r="P27" s="54"/>
      <c r="Q27" s="23"/>
      <c r="R27" s="23"/>
      <c r="S27" s="23"/>
      <c r="T27" s="23"/>
      <c r="U27" s="23"/>
      <c r="V27" s="23"/>
      <c r="W27" s="23"/>
      <c r="X27" s="23"/>
      <c r="Y27" s="23"/>
      <c r="Z27" s="23"/>
      <c r="AA27" s="23"/>
      <c r="AB27" s="55"/>
    </row>
    <row r="28" spans="1:39" x14ac:dyDescent="0.3">
      <c r="B28" s="18" t="s">
        <v>144</v>
      </c>
      <c r="D28" s="54"/>
      <c r="E28" s="23"/>
      <c r="F28" s="23"/>
      <c r="G28" s="23"/>
      <c r="H28" s="23"/>
      <c r="I28" s="23"/>
      <c r="J28" s="23"/>
      <c r="K28" s="23"/>
      <c r="L28" s="23"/>
      <c r="M28" s="23"/>
      <c r="N28" s="23"/>
      <c r="O28" s="23"/>
      <c r="P28" s="54"/>
      <c r="Q28" s="23"/>
      <c r="R28" s="23"/>
      <c r="S28" s="23"/>
      <c r="T28" s="23"/>
      <c r="U28" s="23"/>
      <c r="V28" s="23"/>
      <c r="W28" s="23"/>
      <c r="X28" s="23"/>
      <c r="Y28" s="23"/>
      <c r="Z28" s="23"/>
      <c r="AA28" s="23"/>
      <c r="AB28" s="55"/>
    </row>
    <row r="29" spans="1:39" x14ac:dyDescent="0.3">
      <c r="B29" s="18" t="s">
        <v>145</v>
      </c>
      <c r="D29" s="54"/>
      <c r="E29" s="23"/>
      <c r="F29" s="23"/>
      <c r="G29" s="23"/>
      <c r="H29" s="23"/>
      <c r="I29" s="23"/>
      <c r="J29" s="23"/>
      <c r="K29" s="23"/>
      <c r="L29" s="23"/>
      <c r="M29" s="23"/>
      <c r="N29" s="23"/>
      <c r="O29" s="23"/>
      <c r="P29" s="54"/>
      <c r="Q29" s="23"/>
      <c r="R29" s="23"/>
      <c r="S29" s="23"/>
      <c r="T29" s="23"/>
      <c r="U29" s="23"/>
      <c r="V29" s="23"/>
      <c r="W29" s="23"/>
      <c r="X29" s="23"/>
      <c r="Y29" s="23"/>
      <c r="Z29" s="23"/>
      <c r="AA29" s="23"/>
      <c r="AB29" s="55"/>
    </row>
    <row r="30" spans="1:39" x14ac:dyDescent="0.3">
      <c r="B30" s="18" t="s">
        <v>146</v>
      </c>
      <c r="D30" s="54"/>
      <c r="E30" s="23"/>
      <c r="F30" s="23"/>
      <c r="G30" s="23"/>
      <c r="H30" s="23"/>
      <c r="I30" s="23"/>
      <c r="J30" s="23"/>
      <c r="K30" s="23"/>
      <c r="L30" s="23"/>
      <c r="M30" s="23"/>
      <c r="N30" s="23"/>
      <c r="O30" s="23"/>
      <c r="P30" s="54"/>
      <c r="Q30" s="23"/>
      <c r="R30" s="23"/>
      <c r="S30" s="23"/>
      <c r="T30" s="23"/>
      <c r="U30" s="23"/>
      <c r="V30" s="23"/>
      <c r="W30" s="23"/>
      <c r="X30" s="23"/>
      <c r="Y30" s="23"/>
      <c r="Z30" s="23"/>
      <c r="AA30" s="23"/>
      <c r="AB30" s="55"/>
    </row>
    <row r="31" spans="1:39" x14ac:dyDescent="0.3">
      <c r="B31" s="18" t="s">
        <v>147</v>
      </c>
      <c r="D31" s="54"/>
      <c r="E31" s="23"/>
      <c r="F31" s="23"/>
      <c r="G31" s="23"/>
      <c r="H31" s="23"/>
      <c r="I31" s="23"/>
      <c r="J31" s="23"/>
      <c r="K31" s="23"/>
      <c r="L31" s="23"/>
      <c r="M31" s="23"/>
      <c r="N31" s="23"/>
      <c r="O31" s="23"/>
      <c r="P31" s="54"/>
      <c r="Q31" s="23"/>
      <c r="R31" s="23"/>
      <c r="S31" s="23"/>
      <c r="T31" s="23"/>
      <c r="U31" s="23"/>
      <c r="V31" s="23"/>
      <c r="W31" s="23"/>
      <c r="X31" s="23"/>
      <c r="Y31" s="23"/>
      <c r="Z31" s="23"/>
      <c r="AA31" s="23"/>
      <c r="AB31" s="55"/>
    </row>
    <row r="32" spans="1:39" x14ac:dyDescent="0.3">
      <c r="B32" s="18" t="s">
        <v>148</v>
      </c>
      <c r="D32" s="54"/>
      <c r="E32" s="23"/>
      <c r="F32" s="23"/>
      <c r="G32" s="23"/>
      <c r="H32" s="23"/>
      <c r="I32" s="23"/>
      <c r="J32" s="23"/>
      <c r="K32" s="23"/>
      <c r="L32" s="23"/>
      <c r="M32" s="23"/>
      <c r="N32" s="23"/>
      <c r="O32" s="23"/>
      <c r="P32" s="54"/>
      <c r="Q32" s="23"/>
      <c r="R32" s="23"/>
      <c r="S32" s="23"/>
      <c r="T32" s="23"/>
      <c r="U32" s="23"/>
      <c r="V32" s="23"/>
      <c r="W32" s="23"/>
      <c r="X32" s="23"/>
      <c r="Y32" s="23"/>
      <c r="Z32" s="23"/>
      <c r="AA32" s="23"/>
      <c r="AB32" s="55"/>
    </row>
    <row r="33" spans="1:40" x14ac:dyDescent="0.3">
      <c r="B33" s="18" t="s">
        <v>149</v>
      </c>
      <c r="D33" s="56"/>
      <c r="E33" s="24"/>
      <c r="F33" s="24"/>
      <c r="G33" s="24"/>
      <c r="H33" s="24"/>
      <c r="I33" s="24"/>
      <c r="J33" s="24"/>
      <c r="K33" s="24"/>
      <c r="L33" s="24"/>
      <c r="M33" s="24"/>
      <c r="N33" s="24"/>
      <c r="O33" s="24"/>
      <c r="P33" s="56"/>
      <c r="Q33" s="24"/>
      <c r="R33" s="24"/>
      <c r="S33" s="24"/>
      <c r="T33" s="24"/>
      <c r="U33" s="24"/>
      <c r="V33" s="24"/>
      <c r="W33" s="24"/>
      <c r="X33" s="24"/>
      <c r="Y33" s="24"/>
      <c r="Z33" s="24"/>
      <c r="AA33" s="24"/>
      <c r="AB33" s="55"/>
    </row>
    <row r="34" spans="1:40" x14ac:dyDescent="0.3">
      <c r="A34" s="49" t="s">
        <v>150</v>
      </c>
      <c r="B34" s="49"/>
      <c r="C34" s="49"/>
      <c r="D34" s="57">
        <v>0</v>
      </c>
      <c r="E34" s="25">
        <v>0</v>
      </c>
      <c r="F34" s="25">
        <v>0</v>
      </c>
      <c r="G34" s="25">
        <v>0</v>
      </c>
      <c r="H34" s="25">
        <v>0</v>
      </c>
      <c r="I34" s="25">
        <v>0</v>
      </c>
      <c r="J34" s="25">
        <v>0</v>
      </c>
      <c r="K34" s="25">
        <v>0</v>
      </c>
      <c r="L34" s="25">
        <v>0</v>
      </c>
      <c r="M34" s="25">
        <v>0</v>
      </c>
      <c r="N34" s="25">
        <v>0</v>
      </c>
      <c r="O34" s="25">
        <v>0</v>
      </c>
      <c r="P34" s="57">
        <v>0</v>
      </c>
      <c r="Q34" s="25">
        <v>0</v>
      </c>
      <c r="R34" s="25">
        <v>0</v>
      </c>
      <c r="S34" s="25">
        <v>0</v>
      </c>
      <c r="T34" s="25">
        <v>0</v>
      </c>
      <c r="U34" s="25">
        <v>0</v>
      </c>
      <c r="V34" s="25">
        <v>0</v>
      </c>
      <c r="W34" s="25">
        <v>0</v>
      </c>
      <c r="X34" s="25">
        <v>0</v>
      </c>
      <c r="Y34" s="25">
        <v>0</v>
      </c>
      <c r="Z34" s="25">
        <v>0</v>
      </c>
      <c r="AA34" s="25">
        <v>0</v>
      </c>
      <c r="AB34" s="57">
        <v>0</v>
      </c>
      <c r="AC34" s="25">
        <v>0</v>
      </c>
      <c r="AD34" s="25">
        <v>0</v>
      </c>
      <c r="AE34" s="25">
        <v>0</v>
      </c>
      <c r="AF34" s="25">
        <v>0</v>
      </c>
      <c r="AG34" s="25">
        <v>0</v>
      </c>
      <c r="AH34" s="25">
        <v>0</v>
      </c>
      <c r="AI34" s="25">
        <v>0</v>
      </c>
      <c r="AJ34" s="25">
        <v>0</v>
      </c>
      <c r="AK34" s="25">
        <v>0</v>
      </c>
      <c r="AL34" s="25">
        <v>0</v>
      </c>
      <c r="AM34" s="25">
        <v>0</v>
      </c>
    </row>
    <row r="35" spans="1:40" x14ac:dyDescent="0.3">
      <c r="A35" s="22" t="s">
        <v>151</v>
      </c>
      <c r="D35" s="54"/>
      <c r="E35" s="23"/>
      <c r="F35" s="23"/>
      <c r="G35" s="23"/>
      <c r="H35" s="23"/>
      <c r="I35" s="23"/>
      <c r="J35" s="23"/>
      <c r="K35" s="23"/>
      <c r="L35" s="23"/>
      <c r="M35" s="23"/>
      <c r="N35" s="23"/>
      <c r="O35" s="23"/>
      <c r="P35" s="54"/>
      <c r="Q35" s="23"/>
      <c r="R35" s="23"/>
      <c r="S35" s="23"/>
      <c r="T35" s="23"/>
      <c r="U35" s="23"/>
      <c r="V35" s="23"/>
      <c r="W35" s="23"/>
      <c r="X35" s="23"/>
      <c r="Y35" s="23"/>
      <c r="Z35" s="23"/>
      <c r="AA35" s="23"/>
      <c r="AB35" s="55"/>
    </row>
    <row r="36" spans="1:40" x14ac:dyDescent="0.3">
      <c r="B36" s="18" t="s">
        <v>152</v>
      </c>
      <c r="D36" s="54"/>
      <c r="E36" s="23"/>
      <c r="F36" s="23"/>
      <c r="G36" s="23"/>
      <c r="H36" s="23"/>
      <c r="I36" s="23"/>
      <c r="J36" s="23"/>
      <c r="K36" s="23"/>
      <c r="L36" s="23"/>
      <c r="M36" s="23"/>
      <c r="N36" s="23"/>
      <c r="O36" s="23"/>
      <c r="P36" s="54"/>
      <c r="Q36" s="23"/>
      <c r="R36" s="23"/>
      <c r="S36" s="23"/>
      <c r="T36" s="23"/>
      <c r="U36" s="23"/>
      <c r="V36" s="23"/>
      <c r="W36" s="23"/>
      <c r="X36" s="23"/>
      <c r="Y36" s="23"/>
      <c r="Z36" s="23"/>
      <c r="AA36" s="23"/>
      <c r="AB36" s="55"/>
    </row>
    <row r="37" spans="1:40" x14ac:dyDescent="0.3">
      <c r="B37" s="18" t="s">
        <v>153</v>
      </c>
      <c r="D37" s="54"/>
      <c r="E37" s="23"/>
      <c r="F37" s="23"/>
      <c r="G37" s="23"/>
      <c r="H37" s="23"/>
      <c r="I37" s="23"/>
      <c r="J37" s="23"/>
      <c r="K37" s="23"/>
      <c r="L37" s="23"/>
      <c r="M37" s="23"/>
      <c r="N37" s="23"/>
      <c r="O37" s="23"/>
      <c r="P37" s="54"/>
      <c r="Q37" s="23"/>
      <c r="R37" s="23"/>
      <c r="S37" s="23"/>
      <c r="T37" s="23"/>
      <c r="U37" s="23"/>
      <c r="V37" s="23"/>
      <c r="W37" s="23"/>
      <c r="X37" s="23"/>
      <c r="Y37" s="23"/>
      <c r="Z37" s="23"/>
      <c r="AA37" s="23"/>
      <c r="AB37" s="55"/>
    </row>
    <row r="38" spans="1:40" x14ac:dyDescent="0.3">
      <c r="B38" s="18" t="s">
        <v>149</v>
      </c>
      <c r="D38" s="54"/>
      <c r="E38" s="23"/>
      <c r="F38" s="23"/>
      <c r="G38" s="23"/>
      <c r="H38" s="23"/>
      <c r="I38" s="23"/>
      <c r="J38" s="23"/>
      <c r="K38" s="23"/>
      <c r="L38" s="23"/>
      <c r="M38" s="23"/>
      <c r="N38" s="23"/>
      <c r="O38" s="23"/>
      <c r="P38" s="54"/>
      <c r="Q38" s="23"/>
      <c r="R38" s="23"/>
      <c r="S38" s="23"/>
      <c r="T38" s="23"/>
      <c r="U38" s="23"/>
      <c r="V38" s="23"/>
      <c r="W38" s="23"/>
      <c r="X38" s="23"/>
      <c r="Y38" s="23"/>
      <c r="Z38" s="23"/>
      <c r="AA38" s="23"/>
      <c r="AB38" s="55"/>
    </row>
    <row r="39" spans="1:40" x14ac:dyDescent="0.3">
      <c r="B39" s="18" t="s">
        <v>154</v>
      </c>
      <c r="D39" s="56"/>
      <c r="E39" s="24"/>
      <c r="F39" s="24"/>
      <c r="G39" s="24"/>
      <c r="H39" s="24"/>
      <c r="I39" s="24"/>
      <c r="J39" s="24"/>
      <c r="K39" s="24"/>
      <c r="L39" s="24"/>
      <c r="M39" s="24"/>
      <c r="N39" s="24"/>
      <c r="O39" s="24"/>
      <c r="P39" s="56"/>
      <c r="Q39" s="24"/>
      <c r="R39" s="24"/>
      <c r="S39" s="24"/>
      <c r="T39" s="24"/>
      <c r="U39" s="24"/>
      <c r="V39" s="24"/>
      <c r="W39" s="24"/>
      <c r="X39" s="24"/>
      <c r="Y39" s="24"/>
      <c r="Z39" s="24"/>
      <c r="AA39" s="24"/>
      <c r="AB39" s="55"/>
    </row>
    <row r="40" spans="1:40" x14ac:dyDescent="0.3">
      <c r="A40" s="49" t="s">
        <v>155</v>
      </c>
      <c r="B40" s="49"/>
      <c r="C40" s="49"/>
      <c r="D40" s="57">
        <v>0</v>
      </c>
      <c r="E40" s="25">
        <v>0</v>
      </c>
      <c r="F40" s="25">
        <v>0</v>
      </c>
      <c r="G40" s="25">
        <v>0</v>
      </c>
      <c r="H40" s="25">
        <v>0</v>
      </c>
      <c r="I40" s="25">
        <v>0</v>
      </c>
      <c r="J40" s="25">
        <v>0</v>
      </c>
      <c r="K40" s="25">
        <v>0</v>
      </c>
      <c r="L40" s="25">
        <v>0</v>
      </c>
      <c r="M40" s="25">
        <v>0</v>
      </c>
      <c r="N40" s="25">
        <v>0</v>
      </c>
      <c r="O40" s="25">
        <v>0</v>
      </c>
      <c r="P40" s="57">
        <v>0</v>
      </c>
      <c r="Q40" s="25">
        <v>0</v>
      </c>
      <c r="R40" s="25">
        <v>0</v>
      </c>
      <c r="S40" s="25">
        <v>0</v>
      </c>
      <c r="T40" s="25">
        <v>0</v>
      </c>
      <c r="U40" s="25">
        <v>0</v>
      </c>
      <c r="V40" s="25">
        <v>0</v>
      </c>
      <c r="W40" s="25">
        <v>0</v>
      </c>
      <c r="X40" s="25">
        <v>0</v>
      </c>
      <c r="Y40" s="25">
        <v>0</v>
      </c>
      <c r="Z40" s="25">
        <v>0</v>
      </c>
      <c r="AA40" s="25">
        <v>0</v>
      </c>
      <c r="AB40" s="57">
        <v>0</v>
      </c>
      <c r="AC40" s="25">
        <v>0</v>
      </c>
      <c r="AD40" s="25">
        <v>0</v>
      </c>
      <c r="AE40" s="25">
        <v>0</v>
      </c>
      <c r="AF40" s="25">
        <v>0</v>
      </c>
      <c r="AG40" s="25">
        <v>0</v>
      </c>
      <c r="AH40" s="25">
        <v>0</v>
      </c>
      <c r="AI40" s="25">
        <v>0</v>
      </c>
      <c r="AJ40" s="25">
        <v>0</v>
      </c>
      <c r="AK40" s="25">
        <v>0</v>
      </c>
      <c r="AL40" s="25">
        <v>0</v>
      </c>
      <c r="AM40" s="25">
        <v>0</v>
      </c>
      <c r="AN40" s="25"/>
    </row>
    <row r="41" spans="1:40" x14ac:dyDescent="0.3">
      <c r="D41" s="54"/>
      <c r="E41" s="23"/>
      <c r="F41" s="23"/>
      <c r="G41" s="23"/>
      <c r="H41" s="23"/>
      <c r="I41" s="23"/>
      <c r="J41" s="23"/>
      <c r="K41" s="23"/>
      <c r="L41" s="23"/>
      <c r="M41" s="23"/>
      <c r="N41" s="23"/>
      <c r="O41" s="23"/>
      <c r="P41" s="54"/>
      <c r="Q41" s="23"/>
      <c r="R41" s="23"/>
      <c r="S41" s="23"/>
      <c r="T41" s="23"/>
      <c r="U41" s="23"/>
      <c r="V41" s="23"/>
      <c r="W41" s="23"/>
      <c r="X41" s="23"/>
      <c r="Y41" s="23"/>
      <c r="Z41" s="23"/>
      <c r="AA41" s="23"/>
      <c r="AB41" s="55"/>
    </row>
    <row r="42" spans="1:40" x14ac:dyDescent="0.3">
      <c r="B42" s="18" t="s">
        <v>156</v>
      </c>
      <c r="D42" s="58"/>
      <c r="E42" s="26"/>
      <c r="F42" s="26"/>
      <c r="G42" s="26"/>
      <c r="H42" s="26"/>
      <c r="I42" s="26"/>
      <c r="J42" s="26"/>
      <c r="K42" s="26"/>
      <c r="L42" s="26"/>
      <c r="M42" s="26"/>
      <c r="N42" s="26"/>
      <c r="O42" s="26"/>
      <c r="P42" s="58"/>
      <c r="Q42" s="26"/>
      <c r="R42" s="26"/>
      <c r="S42" s="26"/>
      <c r="T42" s="26"/>
      <c r="U42" s="26"/>
      <c r="V42" s="26"/>
      <c r="W42" s="26"/>
      <c r="X42" s="26"/>
      <c r="Y42" s="26"/>
      <c r="Z42" s="26"/>
      <c r="AA42" s="26"/>
      <c r="AB42" s="58"/>
      <c r="AC42" s="26"/>
      <c r="AD42" s="26"/>
      <c r="AE42" s="26"/>
      <c r="AF42" s="26"/>
      <c r="AG42" s="26"/>
      <c r="AH42" s="26"/>
      <c r="AI42" s="26"/>
      <c r="AJ42" s="26"/>
      <c r="AK42" s="26"/>
      <c r="AL42" s="26"/>
      <c r="AM42" s="26"/>
    </row>
    <row r="43" spans="1:40" x14ac:dyDescent="0.3">
      <c r="D43" s="54"/>
      <c r="E43" s="23"/>
      <c r="F43" s="23"/>
      <c r="G43" s="23"/>
      <c r="H43" s="23"/>
      <c r="I43" s="23"/>
      <c r="J43" s="23"/>
      <c r="K43" s="23"/>
      <c r="L43" s="23"/>
      <c r="M43" s="23"/>
      <c r="N43" s="23"/>
      <c r="O43" s="23"/>
      <c r="P43" s="54"/>
      <c r="Q43" s="23"/>
      <c r="R43" s="23"/>
      <c r="S43" s="23"/>
      <c r="T43" s="23"/>
      <c r="U43" s="23"/>
      <c r="V43" s="23"/>
      <c r="W43" s="23"/>
      <c r="X43" s="23"/>
      <c r="Y43" s="23"/>
      <c r="Z43" s="23"/>
      <c r="AA43" s="23"/>
      <c r="AB43" s="55"/>
    </row>
    <row r="44" spans="1:40" ht="16.2" thickBot="1" x14ac:dyDescent="0.35">
      <c r="C44" s="15" t="s">
        <v>157</v>
      </c>
      <c r="D44" s="60">
        <v>150</v>
      </c>
      <c r="E44" s="27">
        <v>330</v>
      </c>
      <c r="F44" s="27">
        <v>640</v>
      </c>
      <c r="G44" s="27">
        <v>1190</v>
      </c>
      <c r="H44" s="27">
        <v>1780</v>
      </c>
      <c r="I44" s="27">
        <v>2350</v>
      </c>
      <c r="J44" s="27">
        <v>3060</v>
      </c>
      <c r="K44" s="27">
        <v>3870</v>
      </c>
      <c r="L44" s="27">
        <v>4790</v>
      </c>
      <c r="M44" s="27">
        <v>5850</v>
      </c>
      <c r="N44" s="27">
        <v>6970</v>
      </c>
      <c r="O44" s="27">
        <v>8170</v>
      </c>
      <c r="P44" s="57">
        <v>8490</v>
      </c>
      <c r="Q44" s="25">
        <v>9040</v>
      </c>
      <c r="R44" s="25">
        <v>9660</v>
      </c>
      <c r="S44" s="25">
        <v>10460</v>
      </c>
      <c r="T44" s="25">
        <v>11410</v>
      </c>
      <c r="U44" s="25">
        <v>12510</v>
      </c>
      <c r="V44" s="25">
        <v>13750</v>
      </c>
      <c r="W44" s="25">
        <v>15120</v>
      </c>
      <c r="X44" s="25">
        <v>16670</v>
      </c>
      <c r="Y44" s="25">
        <v>18490</v>
      </c>
      <c r="Z44" s="25">
        <v>20420</v>
      </c>
      <c r="AA44" s="25">
        <v>22490</v>
      </c>
      <c r="AB44" s="57">
        <v>22940</v>
      </c>
      <c r="AC44" s="25">
        <v>23520</v>
      </c>
      <c r="AD44" s="25">
        <v>24300</v>
      </c>
      <c r="AE44" s="25">
        <v>25210</v>
      </c>
      <c r="AF44" s="25">
        <v>26200</v>
      </c>
      <c r="AG44" s="25">
        <v>27410</v>
      </c>
      <c r="AH44" s="25">
        <v>28870</v>
      </c>
      <c r="AI44" s="25">
        <v>30500</v>
      </c>
      <c r="AJ44" s="25">
        <v>32205</v>
      </c>
      <c r="AK44" s="25">
        <v>34055</v>
      </c>
      <c r="AL44" s="25">
        <v>35975</v>
      </c>
      <c r="AM44" s="25">
        <v>38115</v>
      </c>
    </row>
    <row r="45" spans="1:40" ht="16.8" thickTop="1" thickBot="1" x14ac:dyDescent="0.35">
      <c r="D45" s="59"/>
      <c r="E45" s="28"/>
      <c r="F45" s="28"/>
      <c r="G45" s="28"/>
      <c r="H45" s="28"/>
      <c r="I45" s="28"/>
      <c r="J45" s="28"/>
      <c r="K45" s="28"/>
      <c r="L45" s="28"/>
      <c r="M45" s="28"/>
      <c r="N45" s="28"/>
      <c r="O45" s="28"/>
      <c r="P45" s="59"/>
      <c r="Q45" s="28"/>
      <c r="R45" s="28"/>
      <c r="S45" s="28"/>
      <c r="T45" s="28"/>
      <c r="U45" s="28"/>
    </row>
    <row r="46" spans="1:40" ht="16.2" thickBot="1" x14ac:dyDescent="0.35">
      <c r="B46" s="15" t="s">
        <v>158</v>
      </c>
      <c r="C46" s="29"/>
      <c r="D46" s="55"/>
      <c r="E46" s="28"/>
      <c r="F46" s="28"/>
      <c r="G46" s="28"/>
      <c r="H46" s="28"/>
      <c r="I46" s="28"/>
      <c r="J46" s="28"/>
      <c r="K46" s="28"/>
      <c r="L46" s="28"/>
      <c r="M46" s="28"/>
      <c r="N46" s="28"/>
      <c r="O46" s="28"/>
      <c r="P46" s="59"/>
      <c r="Q46" s="28"/>
      <c r="R46" s="28"/>
      <c r="S46" s="28"/>
      <c r="T46" s="28"/>
      <c r="U46" s="28"/>
    </row>
    <row r="47" spans="1:40" x14ac:dyDescent="0.3">
      <c r="D47" s="59"/>
      <c r="E47" s="28"/>
      <c r="F47" s="28"/>
      <c r="G47" s="28"/>
      <c r="H47" s="28"/>
      <c r="I47" s="28"/>
      <c r="J47" s="28"/>
      <c r="K47" s="28"/>
      <c r="L47" s="28"/>
      <c r="M47" s="28"/>
      <c r="N47" s="28"/>
      <c r="O47" s="28"/>
      <c r="P47" s="59"/>
      <c r="Q47" s="28"/>
      <c r="R47" s="28"/>
      <c r="S47" s="28"/>
      <c r="T47" s="28"/>
      <c r="U47" s="28"/>
    </row>
    <row r="48" spans="1:40" x14ac:dyDescent="0.3">
      <c r="C48" s="18" t="s">
        <v>159</v>
      </c>
      <c r="D48" s="28"/>
      <c r="E48" s="28"/>
      <c r="F48" s="28"/>
      <c r="G48" s="28"/>
      <c r="H48" s="28"/>
      <c r="I48" s="28"/>
      <c r="J48" s="28"/>
      <c r="K48" s="28"/>
      <c r="L48" s="28"/>
      <c r="M48" s="28"/>
      <c r="N48" s="28"/>
      <c r="O48" s="28"/>
      <c r="P48" s="59"/>
      <c r="Q48" s="28"/>
      <c r="R48" s="28"/>
      <c r="S48" s="28"/>
      <c r="T48" s="28"/>
      <c r="U48" s="28"/>
      <c r="V48" s="28"/>
      <c r="W48" s="28"/>
      <c r="X48" s="28"/>
      <c r="Y48" s="28"/>
      <c r="Z48" s="28"/>
      <c r="AA48" s="28"/>
      <c r="AB48" s="28"/>
      <c r="AC48" s="28"/>
      <c r="AD48" s="28"/>
      <c r="AE48" s="28"/>
      <c r="AF48" s="28"/>
      <c r="AG48" s="28"/>
      <c r="AH48" s="28"/>
      <c r="AI48" s="28"/>
      <c r="AJ48" s="28"/>
      <c r="AK48" s="28"/>
      <c r="AL48" s="28"/>
      <c r="AM48" s="28"/>
    </row>
  </sheetData>
  <mergeCells count="5">
    <mergeCell ref="A40:C40"/>
    <mergeCell ref="A34:C34"/>
    <mergeCell ref="A26:C26"/>
    <mergeCell ref="A2:C2"/>
    <mergeCell ref="A10:C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479F1-354D-4447-811C-763764FC9EB1}">
  <dimension ref="A1:B17"/>
  <sheetViews>
    <sheetView workbookViewId="0">
      <selection activeCell="B9" sqref="B9"/>
    </sheetView>
  </sheetViews>
  <sheetFormatPr defaultColWidth="11.19921875" defaultRowHeight="15.6" x14ac:dyDescent="0.3"/>
  <cols>
    <col min="1" max="1" width="22.3984375" customWidth="1"/>
  </cols>
  <sheetData>
    <row r="1" spans="1:2" x14ac:dyDescent="0.3">
      <c r="A1" t="s">
        <v>91</v>
      </c>
    </row>
    <row r="3" spans="1:2" x14ac:dyDescent="0.3">
      <c r="A3" s="14" t="s">
        <v>67</v>
      </c>
    </row>
    <row r="4" spans="1:2" x14ac:dyDescent="0.3">
      <c r="A4" t="s">
        <v>84</v>
      </c>
      <c r="B4">
        <v>8170</v>
      </c>
    </row>
    <row r="5" spans="1:2" x14ac:dyDescent="0.3">
      <c r="A5" t="s">
        <v>85</v>
      </c>
      <c r="B5">
        <v>500</v>
      </c>
    </row>
    <row r="6" spans="1:2" x14ac:dyDescent="0.3">
      <c r="A6" s="2" t="s">
        <v>86</v>
      </c>
    </row>
    <row r="7" spans="1:2" x14ac:dyDescent="0.3">
      <c r="A7" t="s">
        <v>87</v>
      </c>
      <c r="B7">
        <v>1000</v>
      </c>
    </row>
    <row r="8" spans="1:2" x14ac:dyDescent="0.3">
      <c r="A8" t="s">
        <v>88</v>
      </c>
      <c r="B8">
        <v>1200</v>
      </c>
    </row>
    <row r="9" spans="1:2" x14ac:dyDescent="0.3">
      <c r="A9" s="2" t="s">
        <v>68</v>
      </c>
      <c r="B9" t="s">
        <v>161</v>
      </c>
    </row>
    <row r="10" spans="1:2" x14ac:dyDescent="0.3">
      <c r="A10" s="2" t="s">
        <v>89</v>
      </c>
    </row>
    <row r="11" spans="1:2" x14ac:dyDescent="0.3">
      <c r="A11" t="s">
        <v>90</v>
      </c>
      <c r="B11">
        <v>1000</v>
      </c>
    </row>
    <row r="12" spans="1:2" x14ac:dyDescent="0.3">
      <c r="A12" t="s">
        <v>92</v>
      </c>
      <c r="B12">
        <v>500</v>
      </c>
    </row>
    <row r="13" spans="1:2" x14ac:dyDescent="0.3">
      <c r="A13" t="s">
        <v>93</v>
      </c>
      <c r="B13">
        <v>408.5</v>
      </c>
    </row>
    <row r="14" spans="1:2" x14ac:dyDescent="0.3">
      <c r="A14" t="s">
        <v>94</v>
      </c>
    </row>
    <row r="15" spans="1:2" x14ac:dyDescent="0.3">
      <c r="A15" t="s">
        <v>97</v>
      </c>
      <c r="B15">
        <v>1200</v>
      </c>
    </row>
    <row r="16" spans="1:2" x14ac:dyDescent="0.3">
      <c r="A16" s="2" t="s">
        <v>95</v>
      </c>
      <c r="B16">
        <v>7761.5</v>
      </c>
    </row>
    <row r="17" spans="1:2" x14ac:dyDescent="0.3">
      <c r="A17" s="2" t="s">
        <v>96</v>
      </c>
      <c r="B17"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Start Up Costs </vt:lpstr>
      <vt:lpstr>Income Statement Year 1 </vt:lpstr>
      <vt:lpstr>Income Statement Year 2 </vt:lpstr>
      <vt:lpstr>Income Statement Year 3</vt:lpstr>
      <vt:lpstr>Cash Flow</vt:lpstr>
      <vt:lpstr>Balance Sheet Year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GURJODH SINGH</cp:lastModifiedBy>
  <dcterms:created xsi:type="dcterms:W3CDTF">2022-03-19T15:50:25Z</dcterms:created>
  <dcterms:modified xsi:type="dcterms:W3CDTF">2024-03-19T17:53:50Z</dcterms:modified>
</cp:coreProperties>
</file>